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gyoumu3\2　20業務課\010　事業\11　労働保険事務組合\年度更新\HP用\"/>
    </mc:Choice>
  </mc:AlternateContent>
  <xr:revisionPtr revIDLastSave="0" documentId="13_ncr:1_{EAF5B081-190F-4312-9F87-B7BB1F4F926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xcel取り込みレイアウト" sheetId="11" r:id="rId1"/>
    <sheet name="入力例" sheetId="12" r:id="rId2"/>
    <sheet name="完成例" sheetId="13" r:id="rId3"/>
  </sheets>
  <definedNames>
    <definedName name="_xlnm.Print_Area" localSheetId="0">Excel取り込みレイアウト!$A$1:$DC$56</definedName>
    <definedName name="_xlnm.Print_Area" localSheetId="2">完成例!$A$1:$DC$56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34" i="12" l="1"/>
  <c r="AZ34" i="12" s="1"/>
  <c r="AO27" i="12"/>
  <c r="AZ27" i="12" s="1"/>
  <c r="AO26" i="12"/>
  <c r="AZ26" i="12" s="1"/>
  <c r="AO25" i="12"/>
  <c r="AO24" i="12"/>
  <c r="AZ24" i="12" s="1"/>
  <c r="AO23" i="12"/>
  <c r="AZ23" i="12" s="1"/>
  <c r="AR37" i="12"/>
  <c r="X37" i="12"/>
  <c r="N37" i="12"/>
  <c r="I37" i="12"/>
  <c r="AZ36" i="12"/>
  <c r="AW36" i="12"/>
  <c r="AE36" i="12"/>
  <c r="AB36" i="12"/>
  <c r="AZ35" i="12"/>
  <c r="AW35" i="12"/>
  <c r="AE35" i="12"/>
  <c r="AB35" i="12"/>
  <c r="AW34" i="12"/>
  <c r="AE34" i="12"/>
  <c r="AB34" i="12"/>
  <c r="AZ33" i="12"/>
  <c r="AW33" i="12"/>
  <c r="AE33" i="12"/>
  <c r="AB33" i="12"/>
  <c r="AZ32" i="12"/>
  <c r="AW32" i="12"/>
  <c r="AE32" i="12"/>
  <c r="AB32" i="12"/>
  <c r="AZ31" i="12"/>
  <c r="AW31" i="12"/>
  <c r="AE31" i="12"/>
  <c r="AB31" i="12"/>
  <c r="AZ30" i="12"/>
  <c r="AW30" i="12"/>
  <c r="AE30" i="12"/>
  <c r="AB30" i="12"/>
  <c r="AZ29" i="12"/>
  <c r="AW29" i="12"/>
  <c r="AE29" i="12"/>
  <c r="AB29" i="12"/>
  <c r="AZ28" i="12"/>
  <c r="AW28" i="12"/>
  <c r="AE28" i="12"/>
  <c r="AB28" i="12"/>
  <c r="AW27" i="12"/>
  <c r="AE27" i="12"/>
  <c r="AB27" i="12"/>
  <c r="AW26" i="12"/>
  <c r="AE26" i="12"/>
  <c r="AB26" i="12"/>
  <c r="AZ25" i="12"/>
  <c r="AW25" i="12"/>
  <c r="AE25" i="12"/>
  <c r="AB25" i="12"/>
  <c r="AW24" i="12"/>
  <c r="AE24" i="12"/>
  <c r="AB24" i="12"/>
  <c r="AW23" i="12"/>
  <c r="AE23" i="12"/>
  <c r="AB23" i="12"/>
  <c r="AW22" i="12"/>
  <c r="AO22" i="12"/>
  <c r="AE22" i="12"/>
  <c r="AB22" i="12"/>
  <c r="CM36" i="13"/>
  <c r="CC36" i="13"/>
  <c r="CC37" i="13" s="1"/>
  <c r="CC39" i="13" s="1"/>
  <c r="BQ36" i="13"/>
  <c r="BF36" i="13"/>
  <c r="AI36" i="13"/>
  <c r="X36" i="13"/>
  <c r="M36" i="13"/>
  <c r="CB35" i="13"/>
  <c r="BY35" i="13"/>
  <c r="AT35" i="13"/>
  <c r="AQ35" i="13"/>
  <c r="CB34" i="13"/>
  <c r="BY34" i="13"/>
  <c r="AT34" i="13"/>
  <c r="AQ34" i="13"/>
  <c r="CB33" i="13"/>
  <c r="BY33" i="13"/>
  <c r="AT33" i="13"/>
  <c r="AQ33" i="13"/>
  <c r="CB32" i="13"/>
  <c r="BY32" i="13"/>
  <c r="AT32" i="13"/>
  <c r="AQ32" i="13"/>
  <c r="CB31" i="13"/>
  <c r="BY31" i="13"/>
  <c r="AT31" i="13"/>
  <c r="AQ31" i="13"/>
  <c r="CB30" i="13"/>
  <c r="BY30" i="13"/>
  <c r="AT30" i="13"/>
  <c r="AQ30" i="13"/>
  <c r="CB29" i="13"/>
  <c r="BY29" i="13"/>
  <c r="AT29" i="13"/>
  <c r="AQ29" i="13"/>
  <c r="CB28" i="13"/>
  <c r="BY28" i="13"/>
  <c r="AT28" i="13"/>
  <c r="AQ28" i="13"/>
  <c r="CB27" i="13"/>
  <c r="BY27" i="13"/>
  <c r="AT27" i="13"/>
  <c r="AQ27" i="13"/>
  <c r="CB26" i="13"/>
  <c r="BY26" i="13"/>
  <c r="AT26" i="13"/>
  <c r="AQ26" i="13"/>
  <c r="CB25" i="13"/>
  <c r="BY25" i="13"/>
  <c r="AT25" i="13"/>
  <c r="AQ25" i="13"/>
  <c r="CB24" i="13"/>
  <c r="BY24" i="13"/>
  <c r="AT24" i="13"/>
  <c r="AQ24" i="13"/>
  <c r="CB23" i="13"/>
  <c r="BY23" i="13"/>
  <c r="AT23" i="13"/>
  <c r="AQ23" i="13"/>
  <c r="CB22" i="13"/>
  <c r="BY22" i="13"/>
  <c r="AT22" i="13"/>
  <c r="AQ22" i="13"/>
  <c r="CB21" i="13"/>
  <c r="BY21" i="13"/>
  <c r="BY37" i="13" s="1"/>
  <c r="BY40" i="13" s="1"/>
  <c r="AT21" i="13"/>
  <c r="AQ21" i="13"/>
  <c r="AO37" i="12" l="1"/>
  <c r="AW40" i="12"/>
  <c r="AW43" i="12" s="1"/>
  <c r="AB40" i="12"/>
  <c r="AB43" i="12" s="1"/>
  <c r="AF38" i="12"/>
  <c r="AF40" i="12" s="1"/>
  <c r="AE43" i="12" s="1"/>
  <c r="AZ22" i="12"/>
  <c r="BA38" i="12" s="1"/>
  <c r="BA40" i="12" s="1"/>
  <c r="AZ43" i="12" s="1"/>
  <c r="AU36" i="13"/>
  <c r="AU37" i="13" s="1"/>
  <c r="AU39" i="13" s="1"/>
  <c r="AQ37" i="13"/>
  <c r="AQ40" i="13" s="1"/>
  <c r="CM36" i="11" l="1"/>
  <c r="BQ36" i="11"/>
  <c r="BF36" i="11"/>
  <c r="AI36" i="11"/>
  <c r="X36" i="11"/>
  <c r="M36" i="11"/>
  <c r="CB35" i="11"/>
  <c r="BY35" i="11"/>
  <c r="AT35" i="11"/>
  <c r="AQ35" i="11"/>
  <c r="CB34" i="11"/>
  <c r="BY34" i="11"/>
  <c r="AT34" i="11"/>
  <c r="AQ34" i="11"/>
  <c r="CB33" i="11"/>
  <c r="BY33" i="11"/>
  <c r="AT33" i="11"/>
  <c r="AQ33" i="11"/>
  <c r="CB32" i="11"/>
  <c r="BY32" i="11"/>
  <c r="AT32" i="11"/>
  <c r="AQ32" i="11"/>
  <c r="CB31" i="11"/>
  <c r="BY31" i="11"/>
  <c r="AT31" i="11"/>
  <c r="AQ31" i="11"/>
  <c r="CB30" i="11"/>
  <c r="BY30" i="11"/>
  <c r="AT30" i="11"/>
  <c r="AQ30" i="11"/>
  <c r="CB29" i="11"/>
  <c r="BY29" i="11"/>
  <c r="AT29" i="11"/>
  <c r="AQ29" i="11"/>
  <c r="CB28" i="11"/>
  <c r="BY28" i="11"/>
  <c r="AT28" i="11"/>
  <c r="AQ28" i="11"/>
  <c r="CB27" i="11"/>
  <c r="BY27" i="11"/>
  <c r="AT27" i="11"/>
  <c r="AQ27" i="11"/>
  <c r="CB26" i="11"/>
  <c r="BY26" i="11"/>
  <c r="AT26" i="11"/>
  <c r="AQ26" i="11"/>
  <c r="CB25" i="11"/>
  <c r="BY25" i="11"/>
  <c r="AT25" i="11"/>
  <c r="AQ25" i="11"/>
  <c r="CB24" i="11"/>
  <c r="BY24" i="11"/>
  <c r="AT24" i="11"/>
  <c r="AQ24" i="11"/>
  <c r="CB23" i="11"/>
  <c r="BY23" i="11"/>
  <c r="AT23" i="11"/>
  <c r="AQ23" i="11"/>
  <c r="CB22" i="11"/>
  <c r="BY22" i="11"/>
  <c r="AT22" i="11"/>
  <c r="AQ22" i="11"/>
  <c r="CB21" i="11"/>
  <c r="BY21" i="11"/>
  <c r="AT21" i="11"/>
  <c r="AQ21" i="11"/>
  <c r="BY37" i="11" l="1"/>
  <c r="BY40" i="11" s="1"/>
  <c r="CC36" i="11"/>
  <c r="CC37" i="11" s="1"/>
  <c r="AQ37" i="11"/>
  <c r="AQ40" i="11" s="1"/>
  <c r="AU36" i="11"/>
  <c r="AU37" i="11" s="1"/>
  <c r="AU39" i="11" s="1"/>
  <c r="CC39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池田 智子</author>
    <author>unei1</author>
  </authors>
  <commentList>
    <comment ref="BK6" authorId="0" shapeId="0" xr:uid="{06897C7E-5536-4B9C-B769-9F2184E45BB2}">
      <text>
        <r>
          <rPr>
            <b/>
            <sz val="9"/>
            <color indexed="81"/>
            <rFont val="ＭＳ Ｐゴシック"/>
            <family val="3"/>
            <charset val="128"/>
          </rPr>
          <t>保険料の支払いを
３回分納にする場合は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１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７月に１回払いの場合は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２</t>
        </r>
        <r>
          <rPr>
            <b/>
            <sz val="9"/>
            <color indexed="81"/>
            <rFont val="ＭＳ Ｐゴシック"/>
            <family val="3"/>
            <charset val="128"/>
          </rPr>
          <t>を選択してください
※入力漏れ注意！！</t>
        </r>
      </text>
    </comment>
    <comment ref="AR10" authorId="1" shapeId="0" xr:uid="{C0415258-1F58-4926-A5F2-DB42189262A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令和６年度確定賃金と比べ、
令和７年度の見込み賃金が倍以上・半分以下になる場合
</t>
        </r>
        <r>
          <rPr>
            <b/>
            <u/>
            <sz val="9"/>
            <color indexed="81"/>
            <rFont val="MS P ゴシック"/>
            <family val="3"/>
            <charset val="128"/>
          </rPr>
          <t>２．前年度と変わる</t>
        </r>
        <r>
          <rPr>
            <b/>
            <sz val="9"/>
            <color indexed="81"/>
            <rFont val="MS P ゴシック"/>
            <family val="3"/>
            <charset val="128"/>
          </rPr>
          <t>を選択してください。
その際、労災保険・雇用保険の計算の基礎となる見込賃金をご記入ください。
倍以上・半分以下にならなければ、</t>
        </r>
        <r>
          <rPr>
            <b/>
            <u/>
            <sz val="9"/>
            <color indexed="81"/>
            <rFont val="MS P ゴシック"/>
            <family val="3"/>
            <charset val="128"/>
          </rPr>
          <t>１前年度と同額</t>
        </r>
        <r>
          <rPr>
            <b/>
            <sz val="9"/>
            <color indexed="81"/>
            <rFont val="MS P ゴシック"/>
            <family val="3"/>
            <charset val="128"/>
          </rPr>
          <t>を
入力してください。
※入力漏れ注意！！</t>
        </r>
      </text>
    </comment>
    <comment ref="BN12" authorId="0" shapeId="0" xr:uid="{2421C472-F752-41BC-A546-845101EA9CB8}">
      <text>
        <r>
          <rPr>
            <b/>
            <sz val="9"/>
            <color indexed="81"/>
            <rFont val="ＭＳ Ｐゴシック"/>
            <family val="3"/>
            <charset val="128"/>
          </rPr>
          <t>３．委託解除を選択した場合は、委託解除年月日を入力してください。</t>
        </r>
      </text>
    </comment>
    <comment ref="H18" authorId="1" shapeId="0" xr:uid="{B9312F1F-5172-4C8B-A221-CE3A2845569F}">
      <text>
        <r>
          <rPr>
            <b/>
            <sz val="9"/>
            <color indexed="81"/>
            <rFont val="MS P ゴシック"/>
            <family val="3"/>
            <charset val="128"/>
          </rPr>
          <t>1.労災保険及び一般拠出金対象労働者及び賃金の（1）常用労働者の欄は、
雇用保険に加入しているパートさん、アルバイトさんも含めて、ご記載ください。</t>
        </r>
      </text>
    </comment>
    <comment ref="V18" authorId="1" shapeId="0" xr:uid="{79E759B8-01B6-466E-9651-424C06AC5976}">
      <text>
        <r>
          <rPr>
            <b/>
            <sz val="9"/>
            <color indexed="81"/>
            <rFont val="MS P ゴシック"/>
            <family val="3"/>
            <charset val="128"/>
          </rPr>
          <t>（3）臨時労働者の欄は
雇用保険に加入していない、パートさんアルバイトさんの人数、賃金を記載してください。</t>
        </r>
      </text>
    </comment>
    <comment ref="AE22" authorId="2" shapeId="0" xr:uid="{0D8F731B-B9BF-4D7D-A2BE-BCADA793A83F}">
      <text>
        <r>
          <rPr>
            <b/>
            <sz val="9"/>
            <color indexed="81"/>
            <rFont val="ＭＳ Ｐゴシック"/>
            <family val="3"/>
            <charset val="128"/>
          </rPr>
          <t>薄い黄色の部分は計算式が入っています</t>
        </r>
      </text>
    </comment>
    <comment ref="F49" authorId="0" shapeId="0" xr:uid="{8862A245-B905-4208-A068-954C42019B4F}">
      <text>
        <r>
          <rPr>
            <b/>
            <sz val="9"/>
            <color indexed="81"/>
            <rFont val="ＭＳ Ｐゴシック"/>
            <family val="3"/>
            <charset val="128"/>
          </rPr>
          <t>特別加入者が令和６年度中に辞めた場合や令和７年度に継続しない場合でも、Ｎｏや名前を入力してください。</t>
        </r>
      </text>
    </comment>
    <comment ref="AJ49" authorId="0" shapeId="0" xr:uid="{0B560C17-0DA1-48E8-A6ED-31B83099438D}">
      <text>
        <r>
          <rPr>
            <b/>
            <sz val="9"/>
            <color indexed="81"/>
            <rFont val="ＭＳ Ｐゴシック"/>
            <family val="3"/>
            <charset val="128"/>
          </rPr>
          <t>基礎日額を変更する場合は「12.希望する基礎日額」に希望する基礎日額を入力してください。</t>
        </r>
      </text>
    </comment>
    <comment ref="AY49" authorId="0" shapeId="0" xr:uid="{5E9F6291-ECEF-4C3F-9EB1-0133E0EBA77D}">
      <text>
        <r>
          <rPr>
            <b/>
            <sz val="9"/>
            <color indexed="81"/>
            <rFont val="ＭＳ Ｐゴシック"/>
            <family val="3"/>
            <charset val="128"/>
          </rPr>
          <t>令和６年度継続しない場合は「11.適用月数」の概算に０、「12.希望する基礎日額」に０をご入力ください。</t>
        </r>
      </text>
    </comment>
  </commentList>
</comments>
</file>

<file path=xl/sharedStrings.xml><?xml version="1.0" encoding="utf-8"?>
<sst xmlns="http://schemas.openxmlformats.org/spreadsheetml/2006/main" count="630" uniqueCount="209">
  <si>
    <t>組機様式第5号</t>
    <rPh sb="0" eb="1">
      <t>クミ</t>
    </rPh>
    <rPh sb="1" eb="2">
      <t>キ</t>
    </rPh>
    <rPh sb="2" eb="4">
      <t>ヨウシキ</t>
    </rPh>
    <rPh sb="4" eb="5">
      <t>ダイ</t>
    </rPh>
    <rPh sb="6" eb="7">
      <t>ゴウ</t>
    </rPh>
    <phoneticPr fontId="3"/>
  </si>
  <si>
    <t>労働保険料算定基礎賃金等の報告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2">
      <t>チンギントウ</t>
    </rPh>
    <rPh sb="13" eb="15">
      <t>ホウコク</t>
    </rPh>
    <phoneticPr fontId="3"/>
  </si>
  <si>
    <t>令和</t>
    <rPh sb="0" eb="2">
      <t>レイワ</t>
    </rPh>
    <phoneticPr fontId="3"/>
  </si>
  <si>
    <t>年度確定</t>
    <rPh sb="0" eb="2">
      <t>ネンド</t>
    </rPh>
    <rPh sb="2" eb="4">
      <t>カクテイ</t>
    </rPh>
    <phoneticPr fontId="3"/>
  </si>
  <si>
    <t>年度概算</t>
    <rPh sb="0" eb="2">
      <t>ネンド</t>
    </rPh>
    <rPh sb="2" eb="4">
      <t>ガイサン</t>
    </rPh>
    <phoneticPr fontId="3"/>
  </si>
  <si>
    <t>住所</t>
    <rPh sb="0" eb="2">
      <t>ジュウショ</t>
    </rPh>
    <phoneticPr fontId="3"/>
  </si>
  <si>
    <t>〒</t>
    <phoneticPr fontId="3"/>
  </si>
  <si>
    <t>労働保険番号</t>
    <rPh sb="0" eb="2">
      <t>ロウドウ</t>
    </rPh>
    <rPh sb="2" eb="4">
      <t>ホケン</t>
    </rPh>
    <rPh sb="4" eb="6">
      <t>バンゴウ</t>
    </rPh>
    <phoneticPr fontId="3"/>
  </si>
  <si>
    <t>府県</t>
    <rPh sb="0" eb="2">
      <t>フケン</t>
    </rPh>
    <phoneticPr fontId="3"/>
  </si>
  <si>
    <t>所掌</t>
    <rPh sb="0" eb="2">
      <t>ショショウ</t>
    </rPh>
    <phoneticPr fontId="3"/>
  </si>
  <si>
    <t>管轄</t>
    <rPh sb="0" eb="2">
      <t>カンカツ</t>
    </rPh>
    <phoneticPr fontId="3"/>
  </si>
  <si>
    <t>基幹番号</t>
    <rPh sb="0" eb="2">
      <t>キカン</t>
    </rPh>
    <rPh sb="2" eb="4">
      <t>バンゴウ</t>
    </rPh>
    <phoneticPr fontId="3"/>
  </si>
  <si>
    <t>枝番</t>
    <rPh sb="0" eb="1">
      <t>エダ</t>
    </rPh>
    <rPh sb="1" eb="2">
      <t>バン</t>
    </rPh>
    <phoneticPr fontId="3"/>
  </si>
  <si>
    <t>3.事業の概要</t>
    <rPh sb="2" eb="4">
      <t>ジギョウ</t>
    </rPh>
    <rPh sb="5" eb="7">
      <t>ガイヨウ</t>
    </rPh>
    <phoneticPr fontId="3"/>
  </si>
  <si>
    <t>4.特掲事業</t>
    <rPh sb="2" eb="3">
      <t>トク</t>
    </rPh>
    <rPh sb="3" eb="4">
      <t>ケイ</t>
    </rPh>
    <rPh sb="4" eb="6">
      <t>ジギョウ</t>
    </rPh>
    <phoneticPr fontId="3"/>
  </si>
  <si>
    <t>該当する</t>
    <rPh sb="0" eb="2">
      <t>ガイトウ</t>
    </rPh>
    <phoneticPr fontId="3"/>
  </si>
  <si>
    <t>前年度と同額</t>
  </si>
  <si>
    <t>該当しない</t>
    <phoneticPr fontId="3"/>
  </si>
  <si>
    <t>前年度と変わる</t>
  </si>
  <si>
    <t>事業場名</t>
    <rPh sb="0" eb="2">
      <t>ジギョウ</t>
    </rPh>
    <rPh sb="2" eb="3">
      <t>バ</t>
    </rPh>
    <rPh sb="3" eb="4">
      <t>メイ</t>
    </rPh>
    <phoneticPr fontId="3"/>
  </si>
  <si>
    <t>雇用保険事業所番号</t>
    <rPh sb="0" eb="2">
      <t>コヨウ</t>
    </rPh>
    <rPh sb="2" eb="4">
      <t>ホケン</t>
    </rPh>
    <rPh sb="4" eb="7">
      <t>ジギョウショ</t>
    </rPh>
    <rPh sb="7" eb="9">
      <t>バンゴウ</t>
    </rPh>
    <phoneticPr fontId="3"/>
  </si>
  <si>
    <t>労災</t>
    <rPh sb="0" eb="2">
      <t>ロウサイ</t>
    </rPh>
    <phoneticPr fontId="3"/>
  </si>
  <si>
    <t>千円</t>
    <rPh sb="0" eb="2">
      <t>センエン</t>
    </rPh>
    <phoneticPr fontId="3"/>
  </si>
  <si>
    <t>-</t>
    <phoneticPr fontId="3"/>
  </si>
  <si>
    <t>雇用</t>
    <rPh sb="0" eb="2">
      <t>コヨウ</t>
    </rPh>
    <phoneticPr fontId="3"/>
  </si>
  <si>
    <t>事業主名</t>
    <rPh sb="0" eb="3">
      <t>ジギョウヌシ</t>
    </rPh>
    <rPh sb="3" eb="4">
      <t>メイ</t>
    </rPh>
    <phoneticPr fontId="3"/>
  </si>
  <si>
    <t>殿</t>
    <rPh sb="0" eb="1">
      <t>トノ</t>
    </rPh>
    <phoneticPr fontId="3"/>
  </si>
  <si>
    <t>6.延納の申請</t>
    <phoneticPr fontId="3"/>
  </si>
  <si>
    <t>一括納付</t>
    <rPh sb="0" eb="2">
      <t>イッカツ</t>
    </rPh>
    <rPh sb="2" eb="4">
      <t>ノウフ</t>
    </rPh>
    <phoneticPr fontId="3"/>
  </si>
  <si>
    <t>事業場ＴＥＬ：</t>
    <rPh sb="0" eb="3">
      <t>ジギョウジョウ</t>
    </rPh>
    <phoneticPr fontId="3"/>
  </si>
  <si>
    <t>事務組合名</t>
    <rPh sb="0" eb="2">
      <t>ジム</t>
    </rPh>
    <rPh sb="2" eb="4">
      <t>クミアイ</t>
    </rPh>
    <rPh sb="4" eb="5">
      <t>メイ</t>
    </rPh>
    <phoneticPr fontId="3"/>
  </si>
  <si>
    <t>分納（3回）</t>
    <rPh sb="0" eb="2">
      <t>ブンノウ</t>
    </rPh>
    <rPh sb="4" eb="5">
      <t>カイ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</si>
  <si>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</si>
  <si>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</si>
  <si>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（TEL:　</t>
    <phoneticPr fontId="3"/>
  </si>
  <si>
    <t>)</t>
    <phoneticPr fontId="3"/>
  </si>
  <si>
    <t>　　　　　項目
　　月別</t>
    <rPh sb="5" eb="7">
      <t>コウモク</t>
    </rPh>
    <phoneticPr fontId="3"/>
  </si>
  <si>
    <t>1.　労　災　保　険　及　び　一　般　拠　出　金　対　象　労　働　者　数　及　び　賃　金</t>
    <rPh sb="3" eb="4">
      <t>ロウ</t>
    </rPh>
    <rPh sb="5" eb="6">
      <t>ワザワ</t>
    </rPh>
    <rPh sb="7" eb="8">
      <t>ホ</t>
    </rPh>
    <rPh sb="9" eb="10">
      <t>ケン</t>
    </rPh>
    <rPh sb="11" eb="12">
      <t>オヨ</t>
    </rPh>
    <rPh sb="15" eb="16">
      <t>イチ</t>
    </rPh>
    <rPh sb="17" eb="18">
      <t>パン</t>
    </rPh>
    <rPh sb="19" eb="20">
      <t>キョ</t>
    </rPh>
    <rPh sb="21" eb="22">
      <t>デ</t>
    </rPh>
    <rPh sb="23" eb="24">
      <t>キン</t>
    </rPh>
    <rPh sb="25" eb="26">
      <t>ツイ</t>
    </rPh>
    <rPh sb="27" eb="28">
      <t>ゾウ</t>
    </rPh>
    <rPh sb="29" eb="30">
      <t>ロウ</t>
    </rPh>
    <rPh sb="31" eb="32">
      <t>ハタラキ</t>
    </rPh>
    <rPh sb="33" eb="34">
      <t>シャ</t>
    </rPh>
    <rPh sb="35" eb="36">
      <t>スウ</t>
    </rPh>
    <rPh sb="37" eb="38">
      <t>オヨ</t>
    </rPh>
    <rPh sb="41" eb="42">
      <t>チン</t>
    </rPh>
    <rPh sb="43" eb="44">
      <t>カネ</t>
    </rPh>
    <phoneticPr fontId="3"/>
  </si>
  <si>
    <t>2.　雇　用　保　険　対　象　被　保　険　者　数　及　び　賃　金</t>
    <rPh sb="3" eb="4">
      <t>ヤトイ</t>
    </rPh>
    <rPh sb="5" eb="6">
      <t>ヨウ</t>
    </rPh>
    <rPh sb="7" eb="8">
      <t>ホ</t>
    </rPh>
    <rPh sb="9" eb="10">
      <t>ケン</t>
    </rPh>
    <rPh sb="11" eb="12">
      <t>ツイ</t>
    </rPh>
    <rPh sb="13" eb="14">
      <t>ゾウ</t>
    </rPh>
    <rPh sb="15" eb="16">
      <t>ヒ</t>
    </rPh>
    <rPh sb="17" eb="18">
      <t>ホ</t>
    </rPh>
    <rPh sb="19" eb="20">
      <t>ケン</t>
    </rPh>
    <rPh sb="21" eb="22">
      <t>シャ</t>
    </rPh>
    <rPh sb="23" eb="24">
      <t>スウ</t>
    </rPh>
    <rPh sb="25" eb="26">
      <t>オヨ</t>
    </rPh>
    <rPh sb="29" eb="30">
      <t>チン</t>
    </rPh>
    <rPh sb="31" eb="32">
      <t>カネ</t>
    </rPh>
    <phoneticPr fontId="3"/>
  </si>
  <si>
    <t>(1)　 常　用　労　働　者</t>
    <rPh sb="5" eb="6">
      <t>ツネ</t>
    </rPh>
    <rPh sb="7" eb="8">
      <t>ヨウ</t>
    </rPh>
    <rPh sb="9" eb="10">
      <t>ロウ</t>
    </rPh>
    <rPh sb="11" eb="12">
      <t>ハタラキ</t>
    </rPh>
    <rPh sb="13" eb="14">
      <t>シャ</t>
    </rPh>
    <phoneticPr fontId="3"/>
  </si>
  <si>
    <t>(2)　 役員で労働者扱いの者</t>
    <rPh sb="5" eb="7">
      <t>ヤクイン</t>
    </rPh>
    <rPh sb="8" eb="11">
      <t>ロウドウシャ</t>
    </rPh>
    <rPh sb="11" eb="12">
      <t>アツカ</t>
    </rPh>
    <rPh sb="14" eb="15">
      <t>モノ</t>
    </rPh>
    <phoneticPr fontId="3"/>
  </si>
  <si>
    <t>(3)　 臨　時　労　働　者</t>
    <rPh sb="5" eb="6">
      <t>ノゾム</t>
    </rPh>
    <rPh sb="7" eb="8">
      <t>ジ</t>
    </rPh>
    <rPh sb="9" eb="10">
      <t>ロウ</t>
    </rPh>
    <rPh sb="11" eb="12">
      <t>ハタラキ</t>
    </rPh>
    <rPh sb="13" eb="14">
      <t>モノ</t>
    </rPh>
    <phoneticPr fontId="3"/>
  </si>
  <si>
    <t>(4)　 　　　　　　合　計</t>
    <rPh sb="11" eb="12">
      <t>ゴウ</t>
    </rPh>
    <rPh sb="13" eb="14">
      <t>ケイ</t>
    </rPh>
    <phoneticPr fontId="3"/>
  </si>
  <si>
    <t>(5)　 被　保　険　者</t>
    <rPh sb="5" eb="6">
      <t>ヒ</t>
    </rPh>
    <rPh sb="7" eb="8">
      <t>ホ</t>
    </rPh>
    <rPh sb="9" eb="10">
      <t>ケン</t>
    </rPh>
    <rPh sb="11" eb="12">
      <t>シャ</t>
    </rPh>
    <phoneticPr fontId="3"/>
  </si>
  <si>
    <t>(6)　 役員で労働者扱いの者</t>
    <rPh sb="5" eb="7">
      <t>ヤクイン</t>
    </rPh>
    <rPh sb="8" eb="11">
      <t>ロウドウシャ</t>
    </rPh>
    <rPh sb="11" eb="12">
      <t>アツカ</t>
    </rPh>
    <rPh sb="14" eb="15">
      <t>モノ</t>
    </rPh>
    <phoneticPr fontId="3"/>
  </si>
  <si>
    <t>(7)　 　　　　　　合　計</t>
    <rPh sb="11" eb="12">
      <t>ゴウ</t>
    </rPh>
    <rPh sb="13" eb="14">
      <t>ケイ</t>
    </rPh>
    <phoneticPr fontId="3"/>
  </si>
  <si>
    <t>(業務執行権を有する者の指示を
受け労働に従事し、賃金を得て
いる者等)</t>
    <rPh sb="1" eb="3">
      <t>ギョウム</t>
    </rPh>
    <rPh sb="3" eb="5">
      <t>シッコウ</t>
    </rPh>
    <rPh sb="5" eb="6">
      <t>ケン</t>
    </rPh>
    <rPh sb="7" eb="8">
      <t>ユウ</t>
    </rPh>
    <rPh sb="10" eb="11">
      <t>モノ</t>
    </rPh>
    <rPh sb="12" eb="14">
      <t>シジ</t>
    </rPh>
    <rPh sb="16" eb="17">
      <t>ウ</t>
    </rPh>
    <rPh sb="18" eb="20">
      <t>ロウドウ</t>
    </rPh>
    <rPh sb="21" eb="23">
      <t>ジュウジ</t>
    </rPh>
    <rPh sb="25" eb="27">
      <t>チンギン</t>
    </rPh>
    <rPh sb="28" eb="29">
      <t>エ</t>
    </rPh>
    <rPh sb="33" eb="34">
      <t>モノ</t>
    </rPh>
    <rPh sb="34" eb="35">
      <t>トウ</t>
    </rPh>
    <phoneticPr fontId="3"/>
  </si>
  <si>
    <t>(パートタイマー、アルバイト等)</t>
    <rPh sb="14" eb="15">
      <t>トウ</t>
    </rPh>
    <phoneticPr fontId="3"/>
  </si>
  <si>
    <t>( （１）+（２）+（３） )</t>
    <phoneticPr fontId="3"/>
  </si>
  <si>
    <t xml:space="preserve"> 給与支払等の面からみて
 労働者的性格の強い者</t>
    <rPh sb="1" eb="6">
      <t>キュウヨシハライナド</t>
    </rPh>
    <rPh sb="7" eb="8">
      <t>メン</t>
    </rPh>
    <rPh sb="14" eb="18">
      <t>ロウドウシャテキ</t>
    </rPh>
    <rPh sb="18" eb="20">
      <t>セイカク</t>
    </rPh>
    <rPh sb="21" eb="22">
      <t>ツヨ</t>
    </rPh>
    <rPh sb="23" eb="24">
      <t>モノ</t>
    </rPh>
    <phoneticPr fontId="3"/>
  </si>
  <si>
    <t>( （5）+（6） )</t>
    <phoneticPr fontId="3"/>
  </si>
  <si>
    <t>人員</t>
    <rPh sb="0" eb="2">
      <t>ジンイン</t>
    </rPh>
    <phoneticPr fontId="3"/>
  </si>
  <si>
    <t>支　払　賃　金</t>
    <rPh sb="0" eb="1">
      <t>ササ</t>
    </rPh>
    <rPh sb="2" eb="3">
      <t>バライ</t>
    </rPh>
    <rPh sb="4" eb="5">
      <t>チン</t>
    </rPh>
    <rPh sb="6" eb="7">
      <t>キン</t>
    </rPh>
    <phoneticPr fontId="3"/>
  </si>
  <si>
    <t>4月</t>
    <rPh sb="1" eb="2">
      <t>ガツ</t>
    </rPh>
    <phoneticPr fontId="3"/>
  </si>
  <si>
    <t>人</t>
    <rPh sb="0" eb="1">
      <t>ニン</t>
    </rPh>
    <phoneticPr fontId="3"/>
  </si>
  <si>
    <t>円</t>
    <rPh sb="0" eb="1">
      <t>エン</t>
    </rPh>
    <phoneticPr fontId="3"/>
  </si>
  <si>
    <t>5月</t>
    <phoneticPr fontId="3"/>
  </si>
  <si>
    <t>作成者氏名</t>
    <rPh sb="0" eb="3">
      <t>サクセイシャ</t>
    </rPh>
    <rPh sb="3" eb="5">
      <t>シメイ</t>
    </rPh>
    <phoneticPr fontId="3"/>
  </si>
  <si>
    <t>6月</t>
    <phoneticPr fontId="3"/>
  </si>
  <si>
    <t>7月</t>
    <phoneticPr fontId="3"/>
  </si>
  <si>
    <t>8月</t>
    <phoneticPr fontId="3"/>
  </si>
  <si>
    <t>9月</t>
    <phoneticPr fontId="3"/>
  </si>
  <si>
    <t>10月</t>
    <phoneticPr fontId="3"/>
  </si>
  <si>
    <t>11月</t>
    <phoneticPr fontId="3"/>
  </si>
  <si>
    <t>12月</t>
    <phoneticPr fontId="3"/>
  </si>
  <si>
    <t xml:space="preserve"> 1月</t>
    <phoneticPr fontId="3"/>
  </si>
  <si>
    <t xml:space="preserve"> 2月</t>
    <phoneticPr fontId="3"/>
  </si>
  <si>
    <t xml:space="preserve"> 3月</t>
    <phoneticPr fontId="3"/>
  </si>
  <si>
    <t>賞与等</t>
    <rPh sb="0" eb="2">
      <t>ショウヨ</t>
    </rPh>
    <rPh sb="2" eb="3">
      <t>トウ</t>
    </rPh>
    <phoneticPr fontId="3"/>
  </si>
  <si>
    <t>合計</t>
    <rPh sb="0" eb="2">
      <t>ゴウケイ</t>
    </rPh>
    <phoneticPr fontId="3"/>
  </si>
  <si>
    <t>1ヵ月平均
使用労働者数</t>
    <rPh sb="2" eb="3">
      <t>ゲツ</t>
    </rPh>
    <rPh sb="3" eb="5">
      <t>ヘイキン</t>
    </rPh>
    <rPh sb="6" eb="8">
      <t>シヨウ</t>
    </rPh>
    <rPh sb="8" eb="10">
      <t>ロウドウ</t>
    </rPh>
    <rPh sb="10" eb="11">
      <t>シャ</t>
    </rPh>
    <rPh sb="11" eb="12">
      <t>スウ</t>
    </rPh>
    <phoneticPr fontId="3"/>
  </si>
  <si>
    <t>1ヵ月平
均被保険者数</t>
    <rPh sb="2" eb="3">
      <t>ゲツ</t>
    </rPh>
    <rPh sb="3" eb="4">
      <t>ヒラ</t>
    </rPh>
    <rPh sb="5" eb="6">
      <t>タモツ</t>
    </rPh>
    <rPh sb="6" eb="7">
      <t>ヒ</t>
    </rPh>
    <rPh sb="7" eb="9">
      <t>ホケン</t>
    </rPh>
    <rPh sb="9" eb="10">
      <t>シャ</t>
    </rPh>
    <rPh sb="10" eb="11">
      <t>スウ</t>
    </rPh>
    <phoneticPr fontId="3"/>
  </si>
  <si>
    <t>千円</t>
    <rPh sb="0" eb="1">
      <t>セン</t>
    </rPh>
    <rPh sb="1" eb="2">
      <t>エン</t>
    </rPh>
    <phoneticPr fontId="3"/>
  </si>
  <si>
    <t>※8</t>
    <phoneticPr fontId="3"/>
  </si>
  <si>
    <t>10.承認された
基礎日額</t>
    <rPh sb="3" eb="5">
      <t>ショウニン</t>
    </rPh>
    <rPh sb="9" eb="11">
      <t>キソ</t>
    </rPh>
    <rPh sb="11" eb="12">
      <t>ニチ</t>
    </rPh>
    <rPh sb="12" eb="13">
      <t>ガク</t>
    </rPh>
    <phoneticPr fontId="3"/>
  </si>
  <si>
    <t>※11
適用月数</t>
    <rPh sb="4" eb="6">
      <t>テキヨウ</t>
    </rPh>
    <rPh sb="6" eb="8">
      <t>ツキスウ</t>
    </rPh>
    <phoneticPr fontId="3"/>
  </si>
  <si>
    <t>12.希望する基礎日額</t>
    <rPh sb="3" eb="5">
      <t>キボウ</t>
    </rPh>
    <rPh sb="7" eb="9">
      <t>キソ</t>
    </rPh>
    <rPh sb="9" eb="10">
      <t>ニチ</t>
    </rPh>
    <rPh sb="10" eb="11">
      <t>ガク</t>
    </rPh>
    <phoneticPr fontId="3"/>
  </si>
  <si>
    <t>円</t>
    <phoneticPr fontId="3"/>
  </si>
  <si>
    <t>00</t>
    <phoneticPr fontId="3"/>
  </si>
  <si>
    <t>上記のとおり報告します。</t>
    <rPh sb="0" eb="2">
      <t>ジョウキ</t>
    </rPh>
    <rPh sb="6" eb="8">
      <t>ホウコク</t>
    </rPh>
    <phoneticPr fontId="3"/>
  </si>
  <si>
    <t>日</t>
    <rPh sb="0" eb="1">
      <t>ニチ</t>
    </rPh>
    <phoneticPr fontId="3"/>
  </si>
  <si>
    <t>事業主氏名</t>
    <rPh sb="0" eb="2">
      <t>ジギョウ</t>
    </rPh>
    <rPh sb="2" eb="3">
      <t>ヌシ</t>
    </rPh>
    <rPh sb="3" eb="5">
      <t>シメイ</t>
    </rPh>
    <phoneticPr fontId="3"/>
  </si>
  <si>
    <t xml:space="preserve">申告済概算保険料 : </t>
    <rPh sb="0" eb="2">
      <t>シンコク</t>
    </rPh>
    <rPh sb="2" eb="3">
      <t>ズミ</t>
    </rPh>
    <rPh sb="3" eb="5">
      <t>ガイサン</t>
    </rPh>
    <rPh sb="5" eb="8">
      <t>ホケンリョウ</t>
    </rPh>
    <phoneticPr fontId="3"/>
  </si>
  <si>
    <t>9.特別加入者の氏名</t>
    <phoneticPr fontId="3"/>
  </si>
  <si>
    <t>NO</t>
    <phoneticPr fontId="3"/>
  </si>
  <si>
    <t>1期</t>
    <rPh sb="1" eb="2">
      <t>キ</t>
    </rPh>
    <phoneticPr fontId="3"/>
  </si>
  <si>
    <t>2期</t>
    <rPh sb="1" eb="2">
      <t>キ</t>
    </rPh>
    <phoneticPr fontId="3"/>
  </si>
  <si>
    <t>3期</t>
    <rPh sb="1" eb="2">
      <t>キ</t>
    </rPh>
    <phoneticPr fontId="3"/>
  </si>
  <si>
    <t>４．委託解除年月日</t>
    <phoneticPr fontId="3"/>
  </si>
  <si>
    <t>日</t>
    <rPh sb="0" eb="1">
      <t>ヒ</t>
    </rPh>
    <phoneticPr fontId="3"/>
  </si>
  <si>
    <t>円</t>
    <rPh sb="0" eb="1">
      <t>エン</t>
    </rPh>
    <phoneticPr fontId="3"/>
  </si>
  <si>
    <t>※7.予備欄</t>
    <phoneticPr fontId="3"/>
  </si>
  <si>
    <t>予備欄1</t>
    <rPh sb="0" eb="3">
      <t>ヨビラン</t>
    </rPh>
    <phoneticPr fontId="3"/>
  </si>
  <si>
    <t>予備欄2</t>
    <rPh sb="0" eb="3">
      <t>ヨビラン</t>
    </rPh>
    <phoneticPr fontId="3"/>
  </si>
  <si>
    <t>予備欄3</t>
    <rPh sb="0" eb="3">
      <t>ヨビラン</t>
    </rPh>
    <phoneticPr fontId="3"/>
  </si>
  <si>
    <t xml:space="preserve"> 日雇労働被保険者に支払った賃金を
 含む。なお､パートタイマー､アルバイト等
 雇用保険の被保険者とならない者を除く</t>
    <rPh sb="1" eb="3">
      <t>ヒヤトイ</t>
    </rPh>
    <rPh sb="3" eb="5">
      <t>ロウドウ</t>
    </rPh>
    <rPh sb="5" eb="9">
      <t>ヒホケンシャ</t>
    </rPh>
    <rPh sb="10" eb="12">
      <t>シハラ</t>
    </rPh>
    <rPh sb="14" eb="16">
      <t>チンギン</t>
    </rPh>
    <rPh sb="19" eb="20">
      <t>フク</t>
    </rPh>
    <rPh sb="38" eb="39">
      <t>ナド</t>
    </rPh>
    <rPh sb="41" eb="43">
      <t>コヨウ</t>
    </rPh>
    <rPh sb="43" eb="45">
      <t>ホケン</t>
    </rPh>
    <rPh sb="46" eb="50">
      <t>ヒホケンシャ</t>
    </rPh>
    <rPh sb="55" eb="56">
      <t>モノ</t>
    </rPh>
    <rPh sb="57" eb="58">
      <t>ノゾ</t>
    </rPh>
    <phoneticPr fontId="3"/>
  </si>
  <si>
    <t>5.新年度賃金見込額</t>
    <phoneticPr fontId="3"/>
  </si>
  <si>
    <r>
      <t>概算保険料指定</t>
    </r>
    <r>
      <rPr>
        <sz val="6"/>
        <rFont val="ＭＳ Ｐ明朝"/>
        <family val="1"/>
        <charset val="128"/>
      </rPr>
      <t>（</t>
    </r>
    <r>
      <rPr>
        <sz val="8"/>
        <rFont val="ＭＳ Ｐ明朝"/>
        <family val="1"/>
        <charset val="128"/>
      </rPr>
      <t>一般保険料指定額</t>
    </r>
    <r>
      <rPr>
        <sz val="6"/>
        <rFont val="ＭＳ Ｐ明朝"/>
        <family val="1"/>
        <charset val="128"/>
      </rPr>
      <t>）</t>
    </r>
    <rPh sb="0" eb="7">
      <t>ガイサンホケンリョウシテイ</t>
    </rPh>
    <rPh sb="8" eb="16">
      <t>イッパンホケンリョウシテイガク</t>
    </rPh>
    <phoneticPr fontId="3"/>
  </si>
  <si>
    <t>川口商工会議所</t>
  </si>
  <si>
    <t>048-228-2220</t>
  </si>
  <si>
    <t>332-8522</t>
    <phoneticPr fontId="3"/>
  </si>
  <si>
    <t>048-228-2220</t>
    <phoneticPr fontId="3"/>
  </si>
  <si>
    <t>11</t>
    <phoneticPr fontId="3"/>
  </si>
  <si>
    <t>3</t>
    <phoneticPr fontId="3"/>
  </si>
  <si>
    <t>01</t>
    <phoneticPr fontId="3"/>
  </si>
  <si>
    <t>930040</t>
    <phoneticPr fontId="3"/>
  </si>
  <si>
    <t>1101</t>
  </si>
  <si>
    <t>川口　太郎</t>
    <rPh sb="0" eb="2">
      <t>カワグチ</t>
    </rPh>
    <rPh sb="3" eb="5">
      <t>タロウ</t>
    </rPh>
    <phoneticPr fontId="3"/>
  </si>
  <si>
    <t>組織様式第5号</t>
    <rPh sb="0" eb="2">
      <t>ソシキ</t>
    </rPh>
    <rPh sb="2" eb="4">
      <t>ヨウシキ</t>
    </rPh>
    <rPh sb="4" eb="5">
      <t>ダイ</t>
    </rPh>
    <rPh sb="6" eb="7">
      <t>ゴウ</t>
    </rPh>
    <phoneticPr fontId="3"/>
  </si>
  <si>
    <t>－</t>
    <phoneticPr fontId="3"/>
  </si>
  <si>
    <t>頁</t>
    <rPh sb="0" eb="1">
      <t>ページ</t>
    </rPh>
    <phoneticPr fontId="3"/>
  </si>
  <si>
    <t>所掌</t>
    <rPh sb="0" eb="1">
      <t>ショ</t>
    </rPh>
    <rPh sb="1" eb="2">
      <t>テノヒラ</t>
    </rPh>
    <phoneticPr fontId="3"/>
  </si>
  <si>
    <t>料変</t>
    <rPh sb="0" eb="1">
      <t>リョウ</t>
    </rPh>
    <rPh sb="1" eb="2">
      <t>ヘン</t>
    </rPh>
    <phoneticPr fontId="3"/>
  </si>
  <si>
    <t>5.新年度賃金見込額</t>
    <rPh sb="2" eb="5">
      <t>シンネンド</t>
    </rPh>
    <rPh sb="5" eb="7">
      <t>チンギン</t>
    </rPh>
    <rPh sb="7" eb="9">
      <t>ミコ</t>
    </rPh>
    <rPh sb="9" eb="10">
      <t>ガク</t>
    </rPh>
    <phoneticPr fontId="3"/>
  </si>
  <si>
    <t>1.前年度と同額</t>
    <rPh sb="2" eb="4">
      <t>ゼンネン</t>
    </rPh>
    <rPh sb="4" eb="5">
      <t>ド</t>
    </rPh>
    <rPh sb="6" eb="8">
      <t>ドウガク</t>
    </rPh>
    <phoneticPr fontId="3"/>
  </si>
  <si>
    <t>2.前年度と変わる</t>
    <rPh sb="2" eb="5">
      <t>ゼンネンド</t>
    </rPh>
    <rPh sb="6" eb="7">
      <t>カ</t>
    </rPh>
    <phoneticPr fontId="3"/>
  </si>
  <si>
    <t>雇用保険事業所番号</t>
    <rPh sb="0" eb="2">
      <t>コヨウ</t>
    </rPh>
    <rPh sb="2" eb="4">
      <t>ホケン</t>
    </rPh>
    <rPh sb="4" eb="6">
      <t>ジギョウ</t>
    </rPh>
    <rPh sb="6" eb="7">
      <t>ショ</t>
    </rPh>
    <rPh sb="7" eb="9">
      <t>バンゴウ</t>
    </rPh>
    <phoneticPr fontId="3"/>
  </si>
  <si>
    <t>6.延納の申請</t>
    <rPh sb="2" eb="4">
      <t>エンノウ</t>
    </rPh>
    <rPh sb="5" eb="7">
      <t>シンセイ</t>
    </rPh>
    <phoneticPr fontId="3"/>
  </si>
  <si>
    <t>殿</t>
    <rPh sb="0" eb="1">
      <t>ドノ</t>
    </rPh>
    <phoneticPr fontId="3"/>
  </si>
  <si>
    <t>川口商工会議所</t>
    <rPh sb="0" eb="2">
      <t>カワグチ</t>
    </rPh>
    <rPh sb="2" eb="4">
      <t>ショウコウ</t>
    </rPh>
    <rPh sb="4" eb="7">
      <t>カイギショ</t>
    </rPh>
    <phoneticPr fontId="3"/>
  </si>
  <si>
    <t>月</t>
    <rPh sb="0" eb="1">
      <t>ガツ</t>
    </rPh>
    <phoneticPr fontId="3"/>
  </si>
  <si>
    <t>事業場TEL；</t>
    <rPh sb="0" eb="3">
      <t>ジギョウジョウ</t>
    </rPh>
    <phoneticPr fontId="3"/>
  </si>
  <si>
    <t>（TEL：048-228-2220）</t>
    <phoneticPr fontId="3"/>
  </si>
  <si>
    <t>　　　項目</t>
    <rPh sb="3" eb="5">
      <t>コウモク</t>
    </rPh>
    <phoneticPr fontId="3"/>
  </si>
  <si>
    <t>1．労 災 保 険 及 び 一 般 拠 出 金 対 象 労 働 者 数 及 び 賃 金</t>
    <rPh sb="2" eb="3">
      <t>ロウ</t>
    </rPh>
    <rPh sb="4" eb="5">
      <t>ワザワ</t>
    </rPh>
    <rPh sb="6" eb="7">
      <t>タモツ</t>
    </rPh>
    <rPh sb="8" eb="9">
      <t>ケン</t>
    </rPh>
    <rPh sb="10" eb="11">
      <t>オヨ</t>
    </rPh>
    <rPh sb="14" eb="15">
      <t>１</t>
    </rPh>
    <rPh sb="16" eb="17">
      <t>バン</t>
    </rPh>
    <rPh sb="18" eb="19">
      <t>キョ</t>
    </rPh>
    <rPh sb="20" eb="21">
      <t>デ</t>
    </rPh>
    <rPh sb="22" eb="23">
      <t>キン</t>
    </rPh>
    <rPh sb="24" eb="25">
      <t>タイ</t>
    </rPh>
    <rPh sb="26" eb="27">
      <t>ゾウ</t>
    </rPh>
    <rPh sb="28" eb="29">
      <t>ロウ</t>
    </rPh>
    <rPh sb="30" eb="31">
      <t>ドウ</t>
    </rPh>
    <rPh sb="32" eb="33">
      <t>シャ</t>
    </rPh>
    <rPh sb="34" eb="35">
      <t>スウ</t>
    </rPh>
    <rPh sb="36" eb="37">
      <t>オヨ</t>
    </rPh>
    <rPh sb="40" eb="41">
      <t>チン</t>
    </rPh>
    <rPh sb="42" eb="43">
      <t>キン</t>
    </rPh>
    <phoneticPr fontId="3"/>
  </si>
  <si>
    <t>2．雇 用 保 険 対 象 被 保 険 者 数 及 び 賃 金</t>
    <rPh sb="2" eb="3">
      <t>ヤトイ</t>
    </rPh>
    <rPh sb="4" eb="5">
      <t>ヨウ</t>
    </rPh>
    <rPh sb="6" eb="7">
      <t>タモツ</t>
    </rPh>
    <rPh sb="8" eb="9">
      <t>ケン</t>
    </rPh>
    <rPh sb="10" eb="11">
      <t>タイ</t>
    </rPh>
    <rPh sb="12" eb="13">
      <t>ゾウ</t>
    </rPh>
    <rPh sb="14" eb="15">
      <t>ヒ</t>
    </rPh>
    <rPh sb="16" eb="17">
      <t>タモツ</t>
    </rPh>
    <rPh sb="18" eb="19">
      <t>ケン</t>
    </rPh>
    <rPh sb="20" eb="21">
      <t>モノ</t>
    </rPh>
    <rPh sb="22" eb="23">
      <t>スウ</t>
    </rPh>
    <rPh sb="24" eb="25">
      <t>オヨ</t>
    </rPh>
    <rPh sb="28" eb="29">
      <t>チン</t>
    </rPh>
    <rPh sb="30" eb="31">
      <t>キン</t>
    </rPh>
    <phoneticPr fontId="3"/>
  </si>
  <si>
    <t>(1)　常　用　労　働　者</t>
    <rPh sb="4" eb="5">
      <t>ツネ</t>
    </rPh>
    <rPh sb="6" eb="7">
      <t>ヨウ</t>
    </rPh>
    <rPh sb="8" eb="9">
      <t>ロウ</t>
    </rPh>
    <rPh sb="10" eb="11">
      <t>ドウ</t>
    </rPh>
    <rPh sb="12" eb="13">
      <t>モノ</t>
    </rPh>
    <phoneticPr fontId="3"/>
  </si>
  <si>
    <t>(2)　役員で労働者扱いの者</t>
    <rPh sb="4" eb="6">
      <t>ヤクイン</t>
    </rPh>
    <rPh sb="7" eb="10">
      <t>ロウドウシャ</t>
    </rPh>
    <rPh sb="10" eb="11">
      <t>アツカ</t>
    </rPh>
    <rPh sb="13" eb="14">
      <t>モノ</t>
    </rPh>
    <phoneticPr fontId="3"/>
  </si>
  <si>
    <t>(3)　臨　時　労　働　者</t>
    <rPh sb="4" eb="5">
      <t>リン</t>
    </rPh>
    <rPh sb="6" eb="7">
      <t>トキ</t>
    </rPh>
    <rPh sb="8" eb="9">
      <t>ロウ</t>
    </rPh>
    <rPh sb="10" eb="11">
      <t>ドウ</t>
    </rPh>
    <rPh sb="12" eb="13">
      <t>モノ</t>
    </rPh>
    <phoneticPr fontId="3"/>
  </si>
  <si>
    <t>(4)　　　　合　計</t>
    <rPh sb="7" eb="8">
      <t>ゴウ</t>
    </rPh>
    <rPh sb="9" eb="10">
      <t>ケイ</t>
    </rPh>
    <phoneticPr fontId="3"/>
  </si>
  <si>
    <t>(5)　被　保　険　者</t>
    <rPh sb="4" eb="5">
      <t>ヒ</t>
    </rPh>
    <rPh sb="6" eb="7">
      <t>タモツ</t>
    </rPh>
    <rPh sb="8" eb="9">
      <t>ケン</t>
    </rPh>
    <rPh sb="10" eb="11">
      <t>モノ</t>
    </rPh>
    <phoneticPr fontId="3"/>
  </si>
  <si>
    <t>(6)役員で被保険者扱いの者</t>
    <rPh sb="3" eb="5">
      <t>ヤクイン</t>
    </rPh>
    <rPh sb="6" eb="10">
      <t>ヒホケンシャ</t>
    </rPh>
    <rPh sb="10" eb="11">
      <t>アツカ</t>
    </rPh>
    <rPh sb="13" eb="14">
      <t>モノ</t>
    </rPh>
    <phoneticPr fontId="3"/>
  </si>
  <si>
    <t>(7)　　　　　合　計</t>
    <rPh sb="8" eb="9">
      <t>ゴウ</t>
    </rPh>
    <rPh sb="10" eb="11">
      <t>ケイ</t>
    </rPh>
    <phoneticPr fontId="3"/>
  </si>
  <si>
    <t>業務執行権を有する者の指示を受け
労働に従事し、賃金を得ている者等</t>
    <rPh sb="17" eb="19">
      <t>ロウドウ</t>
    </rPh>
    <rPh sb="20" eb="22">
      <t>ジュウジ</t>
    </rPh>
    <rPh sb="24" eb="26">
      <t>チンギン</t>
    </rPh>
    <rPh sb="27" eb="28">
      <t>エ</t>
    </rPh>
    <rPh sb="31" eb="32">
      <t>モノ</t>
    </rPh>
    <rPh sb="32" eb="33">
      <t>ナド</t>
    </rPh>
    <phoneticPr fontId="3"/>
  </si>
  <si>
    <t>（パートタイマー、アルバイト等）</t>
    <rPh sb="14" eb="15">
      <t>トウ</t>
    </rPh>
    <phoneticPr fontId="3"/>
  </si>
  <si>
    <t>（(1)＋(2)＋(3)）</t>
    <phoneticPr fontId="3"/>
  </si>
  <si>
    <t>日雇労働被保険者に支払った賃金を含む
なお、パートタイマー、アルバイト等
雇用保険の被保険者とならない者を除く</t>
    <rPh sb="0" eb="1">
      <t>ニチ</t>
    </rPh>
    <rPh sb="1" eb="2">
      <t>ヤトイ</t>
    </rPh>
    <rPh sb="2" eb="4">
      <t>ロウドウ</t>
    </rPh>
    <rPh sb="4" eb="8">
      <t>ヒホケンシャ</t>
    </rPh>
    <rPh sb="9" eb="11">
      <t>シハラ</t>
    </rPh>
    <rPh sb="13" eb="15">
      <t>チンギン</t>
    </rPh>
    <rPh sb="16" eb="17">
      <t>フク</t>
    </rPh>
    <rPh sb="35" eb="36">
      <t>ナド</t>
    </rPh>
    <rPh sb="37" eb="39">
      <t>コヨウ</t>
    </rPh>
    <rPh sb="39" eb="41">
      <t>ホケン</t>
    </rPh>
    <rPh sb="42" eb="46">
      <t>ヒホケンシャ</t>
    </rPh>
    <rPh sb="51" eb="52">
      <t>モノ</t>
    </rPh>
    <rPh sb="53" eb="54">
      <t>ノゾ</t>
    </rPh>
    <phoneticPr fontId="3"/>
  </si>
  <si>
    <t>給与支払等の面からみて
労働者的性格の強い者</t>
    <rPh sb="0" eb="2">
      <t>キュウヨ</t>
    </rPh>
    <rPh sb="2" eb="4">
      <t>シハライ</t>
    </rPh>
    <rPh sb="4" eb="5">
      <t>トウ</t>
    </rPh>
    <rPh sb="6" eb="7">
      <t>メン</t>
    </rPh>
    <rPh sb="12" eb="15">
      <t>ロウドウシャ</t>
    </rPh>
    <rPh sb="15" eb="16">
      <t>テキ</t>
    </rPh>
    <rPh sb="16" eb="18">
      <t>セイカク</t>
    </rPh>
    <rPh sb="19" eb="20">
      <t>ツヨ</t>
    </rPh>
    <rPh sb="21" eb="22">
      <t>モノ</t>
    </rPh>
    <phoneticPr fontId="3"/>
  </si>
  <si>
    <t>　月別</t>
    <rPh sb="1" eb="2">
      <t>ツキ</t>
    </rPh>
    <rPh sb="2" eb="3">
      <t>ベツ</t>
    </rPh>
    <phoneticPr fontId="3"/>
  </si>
  <si>
    <t>支　払　賃　金</t>
    <rPh sb="0" eb="1">
      <t>ササ</t>
    </rPh>
    <rPh sb="2" eb="3">
      <t>フツ</t>
    </rPh>
    <rPh sb="4" eb="5">
      <t>チン</t>
    </rPh>
    <rPh sb="6" eb="7">
      <t>キン</t>
    </rPh>
    <phoneticPr fontId="3"/>
  </si>
  <si>
    <t>支　払　賃　金</t>
    <phoneticPr fontId="3"/>
  </si>
  <si>
    <t>支払賃金</t>
    <rPh sb="0" eb="2">
      <t>シハライ</t>
    </rPh>
    <rPh sb="2" eb="4">
      <t>チンギン</t>
    </rPh>
    <phoneticPr fontId="3"/>
  </si>
  <si>
    <t>人</t>
    <rPh sb="0" eb="1">
      <t>ヒト</t>
    </rPh>
    <phoneticPr fontId="3"/>
  </si>
  <si>
    <t>円</t>
  </si>
  <si>
    <t>賞与額</t>
    <rPh sb="0" eb="2">
      <t>ショウヨ</t>
    </rPh>
    <rPh sb="2" eb="3">
      <t>ガク</t>
    </rPh>
    <phoneticPr fontId="3"/>
  </si>
  <si>
    <t>合　計</t>
    <rPh sb="0" eb="1">
      <t>ゴウ</t>
    </rPh>
    <rPh sb="2" eb="3">
      <t>ケイ</t>
    </rPh>
    <phoneticPr fontId="3"/>
  </si>
  <si>
    <t>１ヵ月平均　　　使用労働　　　者数　人</t>
    <rPh sb="2" eb="3">
      <t>ゲツ</t>
    </rPh>
    <rPh sb="3" eb="5">
      <t>ヘイキン</t>
    </rPh>
    <rPh sb="8" eb="10">
      <t>シヨウ</t>
    </rPh>
    <rPh sb="10" eb="12">
      <t>ロウドウ</t>
    </rPh>
    <rPh sb="15" eb="16">
      <t>シャ</t>
    </rPh>
    <rPh sb="16" eb="17">
      <t>スウ</t>
    </rPh>
    <rPh sb="18" eb="19">
      <t>ニン</t>
    </rPh>
    <phoneticPr fontId="3"/>
  </si>
  <si>
    <t>通年（a+b)</t>
    <rPh sb="0" eb="2">
      <t>ツウネン</t>
    </rPh>
    <phoneticPr fontId="3"/>
  </si>
  <si>
    <t>１ヵ月平均　　　被保険者　　　数　　人</t>
    <rPh sb="2" eb="3">
      <t>ゲツ</t>
    </rPh>
    <rPh sb="3" eb="5">
      <t>ヘイキン</t>
    </rPh>
    <rPh sb="8" eb="12">
      <t>ヒホケンシャ</t>
    </rPh>
    <rPh sb="15" eb="16">
      <t>スウ</t>
    </rPh>
    <rPh sb="18" eb="19">
      <t>ニン</t>
    </rPh>
    <phoneticPr fontId="3"/>
  </si>
  <si>
    <t>B</t>
    <phoneticPr fontId="3"/>
  </si>
  <si>
    <t>e通年</t>
    <rPh sb="1" eb="3">
      <t>ツウネン</t>
    </rPh>
    <phoneticPr fontId="3"/>
  </si>
  <si>
    <t>E</t>
    <phoneticPr fontId="3"/>
  </si>
  <si>
    <t>a</t>
    <phoneticPr fontId="3"/>
  </si>
  <si>
    <t>b</t>
    <phoneticPr fontId="3"/>
  </si>
  <si>
    <t>　　　年　　月</t>
    <phoneticPr fontId="3"/>
  </si>
  <si>
    <t>C</t>
    <phoneticPr fontId="3"/>
  </si>
  <si>
    <t>ｄ</t>
    <phoneticPr fontId="3"/>
  </si>
  <si>
    <t>No</t>
    <phoneticPr fontId="3"/>
  </si>
  <si>
    <t>9．特別加入者の氏名</t>
    <rPh sb="2" eb="4">
      <t>トクベツ</t>
    </rPh>
    <rPh sb="4" eb="7">
      <t>カニュウシャ</t>
    </rPh>
    <rPh sb="8" eb="10">
      <t>シメイ</t>
    </rPh>
    <phoneticPr fontId="3"/>
  </si>
  <si>
    <t>10.承認された</t>
    <rPh sb="3" eb="5">
      <t>ショウニン</t>
    </rPh>
    <phoneticPr fontId="3"/>
  </si>
  <si>
    <t>11.適用月数</t>
    <rPh sb="3" eb="5">
      <t>テキヨウ</t>
    </rPh>
    <rPh sb="5" eb="6">
      <t>ツキ</t>
    </rPh>
    <rPh sb="6" eb="7">
      <t>スウ</t>
    </rPh>
    <phoneticPr fontId="3"/>
  </si>
  <si>
    <t>12.希望する</t>
    <rPh sb="3" eb="5">
      <t>キボウ</t>
    </rPh>
    <phoneticPr fontId="3"/>
  </si>
  <si>
    <t>No</t>
  </si>
  <si>
    <t>10.承認された</t>
    <phoneticPr fontId="3"/>
  </si>
  <si>
    <t>11.適用月数</t>
    <phoneticPr fontId="3"/>
  </si>
  <si>
    <t>9.特別加入者の氏名</t>
    <rPh sb="2" eb="4">
      <t>トクベツ</t>
    </rPh>
    <rPh sb="4" eb="7">
      <t>カニュウシャ</t>
    </rPh>
    <rPh sb="8" eb="10">
      <t>シメイ</t>
    </rPh>
    <phoneticPr fontId="3"/>
  </si>
  <si>
    <t>基礎日額</t>
    <rPh sb="0" eb="2">
      <t>キソ</t>
    </rPh>
    <rPh sb="2" eb="4">
      <t>ニチガク</t>
    </rPh>
    <phoneticPr fontId="3"/>
  </si>
  <si>
    <t>確定</t>
  </si>
  <si>
    <t>概算</t>
    <rPh sb="0" eb="2">
      <t>ガイサン</t>
    </rPh>
    <phoneticPr fontId="3"/>
  </si>
  <si>
    <t>基礎日額</t>
  </si>
  <si>
    <t>確定</t>
    <rPh sb="0" eb="2">
      <t>カクテイ</t>
    </rPh>
    <phoneticPr fontId="3"/>
  </si>
  <si>
    <t>上記のとおり報告します。</t>
    <rPh sb="0" eb="1">
      <t>ジョウ</t>
    </rPh>
    <rPh sb="1" eb="2">
      <t>キ</t>
    </rPh>
    <rPh sb="6" eb="8">
      <t>ホウコク</t>
    </rPh>
    <phoneticPr fontId="3"/>
  </si>
  <si>
    <t>7．予備欄</t>
    <rPh sb="2" eb="4">
      <t>ヨビ</t>
    </rPh>
    <rPh sb="4" eb="5">
      <t>ラン</t>
    </rPh>
    <phoneticPr fontId="3"/>
  </si>
  <si>
    <t>委託手数料</t>
    <rPh sb="0" eb="2">
      <t>イタク</t>
    </rPh>
    <rPh sb="2" eb="4">
      <t>テスウ</t>
    </rPh>
    <rPh sb="4" eb="5">
      <t>リョウ</t>
    </rPh>
    <phoneticPr fontId="3"/>
  </si>
  <si>
    <t>予備欄２</t>
    <rPh sb="0" eb="2">
      <t>ヨビ</t>
    </rPh>
    <rPh sb="2" eb="3">
      <t>ラン</t>
    </rPh>
    <phoneticPr fontId="3"/>
  </si>
  <si>
    <t>予備欄３</t>
    <rPh sb="0" eb="2">
      <t>ヨビ</t>
    </rPh>
    <rPh sb="2" eb="3">
      <t>ラン</t>
    </rPh>
    <phoneticPr fontId="3"/>
  </si>
  <si>
    <t>令和</t>
    <rPh sb="0" eb="1">
      <t>レイ</t>
    </rPh>
    <rPh sb="1" eb="2">
      <t>ワ</t>
    </rPh>
    <phoneticPr fontId="3"/>
  </si>
  <si>
    <t>事業主氏名</t>
    <phoneticPr fontId="3"/>
  </si>
  <si>
    <t>労働保険料等算定基礎賃金等の報告</t>
    <rPh sb="0" eb="2">
      <t>ロウドウ</t>
    </rPh>
    <rPh sb="2" eb="4">
      <t>ホケン</t>
    </rPh>
    <rPh sb="4" eb="5">
      <t>リョウ</t>
    </rPh>
    <rPh sb="5" eb="6">
      <t>トウ</t>
    </rPh>
    <rPh sb="6" eb="8">
      <t>サンテイ</t>
    </rPh>
    <rPh sb="8" eb="10">
      <t>キソ</t>
    </rPh>
    <rPh sb="10" eb="12">
      <t>チンギン</t>
    </rPh>
    <rPh sb="12" eb="13">
      <t>トウ</t>
    </rPh>
    <rPh sb="14" eb="16">
      <t>ホウコク</t>
    </rPh>
    <phoneticPr fontId="3"/>
  </si>
  <si>
    <t>128</t>
    <phoneticPr fontId="3"/>
  </si>
  <si>
    <t>㈱川口商事</t>
    <rPh sb="1" eb="3">
      <t>カワグチ</t>
    </rPh>
    <rPh sb="3" eb="5">
      <t>ショウジ</t>
    </rPh>
    <phoneticPr fontId="3"/>
  </si>
  <si>
    <t>1101</t>
    <phoneticPr fontId="3"/>
  </si>
  <si>
    <t>123456</t>
    <phoneticPr fontId="3"/>
  </si>
  <si>
    <t>7</t>
    <phoneticPr fontId="3"/>
  </si>
  <si>
    <t>048-228-2221</t>
    <phoneticPr fontId="3"/>
  </si>
  <si>
    <t>（(5)＋(6)）</t>
    <phoneticPr fontId="3"/>
  </si>
  <si>
    <t>※業種変更年月</t>
    <phoneticPr fontId="3"/>
  </si>
  <si>
    <t>業種変更前
（業種変更が無い時）</t>
    <rPh sb="0" eb="4">
      <t>ギョウシュヘンコウ</t>
    </rPh>
    <rPh sb="4" eb="5">
      <t>マエ</t>
    </rPh>
    <rPh sb="7" eb="9">
      <t>ギョウシュ</t>
    </rPh>
    <rPh sb="9" eb="11">
      <t>ヘンコウ</t>
    </rPh>
    <rPh sb="12" eb="13">
      <t>ナ</t>
    </rPh>
    <rPh sb="14" eb="15">
      <t>トキ</t>
    </rPh>
    <phoneticPr fontId="3"/>
  </si>
  <si>
    <t>年　　　月</t>
    <rPh sb="0" eb="1">
      <t>ネン</t>
    </rPh>
    <rPh sb="4" eb="5">
      <t>ツキ</t>
    </rPh>
    <phoneticPr fontId="3"/>
  </si>
  <si>
    <t>業種変更後</t>
    <rPh sb="0" eb="2">
      <t>ギョウシュ</t>
    </rPh>
    <rPh sb="2" eb="4">
      <t>ヘンコウ</t>
    </rPh>
    <rPh sb="4" eb="5">
      <t>ゴ</t>
    </rPh>
    <phoneticPr fontId="3"/>
  </si>
  <si>
    <t>川口　一郎</t>
    <rPh sb="0" eb="2">
      <t>カワグチ</t>
    </rPh>
    <rPh sb="3" eb="5">
      <t>イチロウ</t>
    </rPh>
    <phoneticPr fontId="3"/>
  </si>
  <si>
    <t>02</t>
    <phoneticPr fontId="3"/>
  </si>
  <si>
    <t>03</t>
    <phoneticPr fontId="3"/>
  </si>
  <si>
    <t>川口　花子</t>
    <rPh sb="0" eb="2">
      <t>カワグチ</t>
    </rPh>
    <rPh sb="3" eb="5">
      <t>ハナコ</t>
    </rPh>
    <phoneticPr fontId="3"/>
  </si>
  <si>
    <t>年度確定令和</t>
    <phoneticPr fontId="3"/>
  </si>
  <si>
    <t>年度概算</t>
    <phoneticPr fontId="3"/>
  </si>
  <si>
    <t>住所　〒　</t>
    <rPh sb="0" eb="2">
      <t>ジュウショ</t>
    </rPh>
    <phoneticPr fontId="3"/>
  </si>
  <si>
    <t>埼玉県川口市本町４－１－８</t>
    <rPh sb="0" eb="3">
      <t>サイタマケン</t>
    </rPh>
    <rPh sb="3" eb="6">
      <t>カワグチシ</t>
    </rPh>
    <rPh sb="6" eb="8">
      <t>ホンチョウ</t>
    </rPh>
    <phoneticPr fontId="3"/>
  </si>
  <si>
    <t>２．一括</t>
    <rPh sb="2" eb="4">
      <t>イッカツ</t>
    </rPh>
    <phoneticPr fontId="3"/>
  </si>
  <si>
    <t>１．分納（3回）</t>
    <rPh sb="2" eb="4">
      <t>ブンノウ</t>
    </rPh>
    <rPh sb="6" eb="7">
      <t>カイ</t>
    </rPh>
    <phoneticPr fontId="3"/>
  </si>
  <si>
    <t>3.概算保険料指定</t>
    <rPh sb="2" eb="4">
      <t>ガイサン</t>
    </rPh>
    <rPh sb="4" eb="7">
      <t>ホケンリョウ</t>
    </rPh>
    <rPh sb="7" eb="9">
      <t>シテイ</t>
    </rPh>
    <phoneticPr fontId="3"/>
  </si>
  <si>
    <t>4.委託解除年月日</t>
    <rPh sb="2" eb="4">
      <t>イタク</t>
    </rPh>
    <rPh sb="4" eb="6">
      <t>カイジョ</t>
    </rPh>
    <rPh sb="6" eb="9">
      <t>ネンガッピ</t>
    </rPh>
    <phoneticPr fontId="3"/>
  </si>
  <si>
    <t>㈱川口商事　代表取締役　川口　太郎</t>
    <rPh sb="1" eb="3">
      <t>カワグチ</t>
    </rPh>
    <rPh sb="3" eb="5">
      <t>ショウジ</t>
    </rPh>
    <phoneticPr fontId="3"/>
  </si>
  <si>
    <t>0</t>
    <phoneticPr fontId="3"/>
  </si>
  <si>
    <t>5000</t>
    <phoneticPr fontId="3"/>
  </si>
  <si>
    <t>埼玉県川口市本町４－１－８</t>
    <phoneticPr fontId="3"/>
  </si>
  <si>
    <t>（株）川口商事</t>
    <rPh sb="0" eb="3">
      <t>カブ</t>
    </rPh>
    <rPh sb="3" eb="5">
      <t>カワグチ</t>
    </rPh>
    <rPh sb="5" eb="7">
      <t>ショウジ</t>
    </rPh>
    <phoneticPr fontId="3"/>
  </si>
  <si>
    <t>332-0012</t>
    <phoneticPr fontId="3"/>
  </si>
  <si>
    <t>（株）川口商事　代表取締役　川口　太郎</t>
    <rPh sb="0" eb="3">
      <t>カブ</t>
    </rPh>
    <rPh sb="3" eb="5">
      <t>カワグチ</t>
    </rPh>
    <rPh sb="5" eb="7">
      <t>ショウジ</t>
    </rPh>
    <rPh sb="8" eb="13">
      <t>ダイヒョウトリシマリヤク</t>
    </rPh>
    <rPh sb="14" eb="16">
      <t>カワグチ</t>
    </rPh>
    <rPh sb="17" eb="19">
      <t>タロウ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</si>
</sst>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_);[Red]\(&quot;¥&quot;#,##0\)"/>
    <numFmt numFmtId="177" formatCode="00"/>
    <numFmt numFmtId="178" formatCode="#,##0_);[Red]\(#,##0\)"/>
  </numFmts>
  <fonts count="3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5"/>
      <name val="ＭＳ Ｐ明朝"/>
      <family val="1"/>
      <charset val="128"/>
    </font>
    <font>
      <sz val="4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b/>
      <sz val="6"/>
      <name val="ＭＳ Ｐ明朝"/>
      <family val="1"/>
      <charset val="128"/>
    </font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8"/>
      <name val="Century"/>
      <family val="1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Ｐゴシック"/>
      <family val="3"/>
      <charset val="128"/>
      <scheme val="minor"/>
    </font>
    <font>
      <sz val="12"/>
      <color rgb="FFFF0000"/>
      <name val="ＭＳ Ｐ明朝"/>
      <family val="1"/>
      <charset val="128"/>
    </font>
    <font>
      <sz val="10.5"/>
      <name val="ＭＳ Ｐ明朝"/>
      <family val="1"/>
      <charset val="128"/>
    </font>
    <font>
      <sz val="10"/>
      <name val="ＭＳ Ｐゴシック"/>
      <family val="3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13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Ｐゴシック"/>
      <family val="3"/>
      <charset val="128"/>
      <scheme val="minor"/>
    </font>
    <font>
      <sz val="5"/>
      <name val="ＭＳ 明朝"/>
      <family val="1"/>
      <charset val="128"/>
    </font>
    <font>
      <sz val="4"/>
      <name val="ＭＳ 明朝"/>
      <family val="1"/>
      <charset val="128"/>
    </font>
    <font>
      <sz val="5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u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u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19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/>
      <bottom style="thin">
        <color indexed="64"/>
      </bottom>
      <diagonal/>
    </border>
    <border diagonalUp="1">
      <left style="thin">
        <color theme="1"/>
      </left>
      <right/>
      <top style="thin">
        <color indexed="64"/>
      </top>
      <bottom/>
      <diagonal style="thin">
        <color indexed="64"/>
      </diagonal>
    </border>
    <border diagonalUp="1">
      <left style="thin">
        <color theme="1"/>
      </left>
      <right/>
      <top/>
      <bottom style="thin">
        <color theme="1"/>
      </bottom>
      <diagonal style="thin">
        <color indexed="64"/>
      </diagonal>
    </border>
    <border diagonalUp="1">
      <left/>
      <right/>
      <top/>
      <bottom style="thin">
        <color theme="1"/>
      </bottom>
      <diagonal style="thin">
        <color indexed="64"/>
      </diagonal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 diagonalUp="1">
      <left style="thin">
        <color indexed="64"/>
      </left>
      <right/>
      <top/>
      <bottom style="thin">
        <color theme="1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theme="1"/>
      </top>
      <bottom/>
      <diagonal style="thin">
        <color indexed="64"/>
      </diagonal>
    </border>
    <border diagonalUp="1">
      <left/>
      <right/>
      <top style="thin">
        <color theme="1"/>
      </top>
      <bottom/>
      <diagonal style="thin">
        <color indexed="64"/>
      </diagonal>
    </border>
    <border diagonalUp="1">
      <left/>
      <right style="thin">
        <color indexed="64"/>
      </right>
      <top style="thin">
        <color theme="1"/>
      </top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theme="1"/>
      </bottom>
      <diagonal style="thin">
        <color indexed="64"/>
      </diagonal>
    </border>
    <border diagonalUp="1"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 style="thin">
        <color theme="1"/>
      </diagonal>
    </border>
    <border diagonalUp="1"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 style="thin">
        <color theme="1"/>
      </diagonal>
    </border>
    <border diagonalUp="1">
      <left style="thin">
        <color indexed="64"/>
      </left>
      <right/>
      <top style="thin">
        <color theme="1"/>
      </top>
      <bottom style="thin">
        <color indexed="64"/>
      </bottom>
      <diagonal style="thin">
        <color theme="1"/>
      </diagonal>
    </border>
    <border diagonalUp="1"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 style="thin">
        <color theme="1"/>
      </diagonal>
    </border>
    <border diagonalUp="1">
      <left style="thin">
        <color theme="1"/>
      </left>
      <right/>
      <top style="thin">
        <color indexed="64"/>
      </top>
      <bottom style="thin">
        <color indexed="64"/>
      </bottom>
      <diagonal style="thin">
        <color theme="1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theme="1"/>
      </diagonal>
    </border>
    <border diagonalUp="1">
      <left/>
      <right style="thin">
        <color theme="1"/>
      </right>
      <top style="thin">
        <color indexed="64"/>
      </top>
      <bottom style="thin">
        <color indexed="64"/>
      </bottom>
      <diagonal style="thin">
        <color theme="1"/>
      </diagonal>
    </border>
    <border diagonalUp="1">
      <left style="thin">
        <color theme="1"/>
      </left>
      <right/>
      <top/>
      <bottom style="thin">
        <color theme="1"/>
      </bottom>
      <diagonal style="thin">
        <color theme="1"/>
      </diagonal>
    </border>
    <border diagonalUp="1">
      <left/>
      <right/>
      <top style="thin">
        <color indexed="64"/>
      </top>
      <bottom style="thin">
        <color theme="1"/>
      </bottom>
      <diagonal style="thin">
        <color theme="1"/>
      </diagonal>
    </border>
    <border diagonalUp="1">
      <left/>
      <right style="thin">
        <color theme="1"/>
      </right>
      <top style="thin">
        <color indexed="64"/>
      </top>
      <bottom style="thin">
        <color theme="1"/>
      </bottom>
      <diagonal style="thin">
        <color theme="1"/>
      </diagonal>
    </border>
    <border diagonalUp="1">
      <left/>
      <right/>
      <top/>
      <bottom style="thin">
        <color theme="1"/>
      </bottom>
      <diagonal style="thin">
        <color theme="1"/>
      </diagonal>
    </border>
    <border diagonalUp="1">
      <left/>
      <right style="thin">
        <color theme="1"/>
      </right>
      <top/>
      <bottom style="thin">
        <color theme="1"/>
      </bottom>
      <diagonal style="thin">
        <color theme="1"/>
      </diagonal>
    </border>
    <border diagonalUp="1">
      <left style="thin">
        <color theme="1"/>
      </left>
      <right/>
      <top style="thin">
        <color indexed="64"/>
      </top>
      <bottom style="thin">
        <color theme="1"/>
      </bottom>
      <diagonal style="thin">
        <color theme="1"/>
      </diagonal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thin">
        <color indexed="64"/>
      </left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 diagonalUp="1">
      <left style="thin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 style="hair">
        <color indexed="64"/>
      </right>
      <top style="medium">
        <color indexed="64"/>
      </top>
      <bottom/>
      <diagonal style="thin">
        <color indexed="64"/>
      </diagonal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hair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 diagonalUp="1"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005">
    <xf numFmtId="0" fontId="0" fillId="0" borderId="0" xfId="0">
      <alignment vertical="center"/>
    </xf>
    <xf numFmtId="38" fontId="21" fillId="0" borderId="0" xfId="1" applyFont="1" applyFill="1" applyBorder="1" applyAlignment="1" applyProtection="1">
      <alignment vertical="center" shrinkToFit="1"/>
    </xf>
    <xf numFmtId="0" fontId="4" fillId="2" borderId="0" xfId="3" applyFont="1" applyFill="1">
      <alignment vertical="center"/>
    </xf>
    <xf numFmtId="0" fontId="24" fillId="2" borderId="0" xfId="3" applyFont="1" applyFill="1">
      <alignment vertical="center"/>
    </xf>
    <xf numFmtId="0" fontId="4" fillId="2" borderId="3" xfId="3" applyFont="1" applyFill="1" applyBorder="1">
      <alignment vertical="center"/>
    </xf>
    <xf numFmtId="0" fontId="4" fillId="2" borderId="4" xfId="3" applyFont="1" applyFill="1" applyBorder="1">
      <alignment vertical="center"/>
    </xf>
    <xf numFmtId="0" fontId="4" fillId="2" borderId="5" xfId="3" applyFont="1" applyFill="1" applyBorder="1">
      <alignment vertical="center"/>
    </xf>
    <xf numFmtId="0" fontId="4" fillId="0" borderId="0" xfId="3" applyFont="1">
      <alignment vertical="center"/>
    </xf>
    <xf numFmtId="0" fontId="4" fillId="0" borderId="5" xfId="3" applyFont="1" applyBorder="1">
      <alignment vertical="center"/>
    </xf>
    <xf numFmtId="0" fontId="4" fillId="0" borderId="4" xfId="3" applyFont="1" applyBorder="1">
      <alignment vertical="center"/>
    </xf>
    <xf numFmtId="0" fontId="4" fillId="0" borderId="1" xfId="3" applyFont="1" applyBorder="1">
      <alignment vertical="center"/>
    </xf>
    <xf numFmtId="0" fontId="4" fillId="0" borderId="6" xfId="3" applyFont="1" applyBorder="1">
      <alignment vertical="center"/>
    </xf>
    <xf numFmtId="0" fontId="4" fillId="0" borderId="3" xfId="3" applyFont="1" applyBorder="1">
      <alignment vertical="center"/>
    </xf>
    <xf numFmtId="0" fontId="7" fillId="0" borderId="4" xfId="3" applyFont="1" applyBorder="1">
      <alignment vertical="center"/>
    </xf>
    <xf numFmtId="0" fontId="7" fillId="0" borderId="0" xfId="3" applyFont="1">
      <alignment vertical="center"/>
    </xf>
    <xf numFmtId="0" fontId="4" fillId="0" borderId="11" xfId="3" applyFont="1" applyBorder="1">
      <alignment vertical="center"/>
    </xf>
    <xf numFmtId="0" fontId="4" fillId="0" borderId="7" xfId="3" applyFont="1" applyBorder="1">
      <alignment vertical="center"/>
    </xf>
    <xf numFmtId="0" fontId="4" fillId="0" borderId="8" xfId="3" applyFont="1" applyBorder="1">
      <alignment vertical="center"/>
    </xf>
    <xf numFmtId="0" fontId="4" fillId="2" borderId="9" xfId="3" applyFont="1" applyFill="1" applyBorder="1">
      <alignment vertical="center"/>
    </xf>
    <xf numFmtId="0" fontId="4" fillId="2" borderId="10" xfId="3" applyFont="1" applyFill="1" applyBorder="1">
      <alignment vertical="center"/>
    </xf>
    <xf numFmtId="0" fontId="12" fillId="2" borderId="30" xfId="3" applyFont="1" applyFill="1" applyBorder="1" applyAlignment="1">
      <alignment horizontal="right" vertical="top"/>
    </xf>
    <xf numFmtId="0" fontId="12" fillId="2" borderId="10" xfId="3" applyFont="1" applyFill="1" applyBorder="1" applyAlignment="1">
      <alignment horizontal="right" vertical="top"/>
    </xf>
    <xf numFmtId="0" fontId="12" fillId="2" borderId="31" xfId="3" applyFont="1" applyFill="1" applyBorder="1" applyAlignment="1">
      <alignment horizontal="right" vertical="top"/>
    </xf>
    <xf numFmtId="0" fontId="12" fillId="2" borderId="2" xfId="3" applyFont="1" applyFill="1" applyBorder="1" applyAlignment="1">
      <alignment horizontal="right" vertical="top"/>
    </xf>
    <xf numFmtId="0" fontId="12" fillId="2" borderId="10" xfId="3" applyFont="1" applyFill="1" applyBorder="1" applyAlignment="1">
      <alignment horizontal="right" vertical="top" shrinkToFit="1"/>
    </xf>
    <xf numFmtId="0" fontId="12" fillId="2" borderId="31" xfId="3" applyFont="1" applyFill="1" applyBorder="1" applyAlignment="1">
      <alignment horizontal="right" vertical="top" shrinkToFit="1"/>
    </xf>
    <xf numFmtId="0" fontId="4" fillId="2" borderId="30" xfId="3" applyFont="1" applyFill="1" applyBorder="1" applyAlignment="1">
      <alignment vertical="top"/>
    </xf>
    <xf numFmtId="0" fontId="4" fillId="2" borderId="30" xfId="3" applyFont="1" applyFill="1" applyBorder="1">
      <alignment vertical="center"/>
    </xf>
    <xf numFmtId="0" fontId="4" fillId="2" borderId="10" xfId="3" applyFont="1" applyFill="1" applyBorder="1" applyAlignment="1">
      <alignment vertical="top"/>
    </xf>
    <xf numFmtId="0" fontId="4" fillId="2" borderId="31" xfId="3" applyFont="1" applyFill="1" applyBorder="1">
      <alignment vertical="center"/>
    </xf>
    <xf numFmtId="0" fontId="4" fillId="2" borderId="31" xfId="3" applyFont="1" applyFill="1" applyBorder="1" applyAlignment="1">
      <alignment vertical="top"/>
    </xf>
    <xf numFmtId="0" fontId="4" fillId="2" borderId="2" xfId="3" applyFont="1" applyFill="1" applyBorder="1">
      <alignment vertical="center"/>
    </xf>
    <xf numFmtId="0" fontId="23" fillId="2" borderId="0" xfId="3" applyFont="1" applyFill="1">
      <alignment vertical="center"/>
    </xf>
    <xf numFmtId="0" fontId="4" fillId="2" borderId="10" xfId="3" applyFont="1" applyFill="1" applyBorder="1" applyAlignment="1">
      <alignment horizontal="right" vertical="center"/>
    </xf>
    <xf numFmtId="0" fontId="4" fillId="2" borderId="32" xfId="3" applyFont="1" applyFill="1" applyBorder="1">
      <alignment vertical="center"/>
    </xf>
    <xf numFmtId="0" fontId="4" fillId="2" borderId="45" xfId="3" applyFont="1" applyFill="1" applyBorder="1" applyAlignment="1">
      <alignment vertical="top"/>
    </xf>
    <xf numFmtId="0" fontId="4" fillId="2" borderId="8" xfId="3" applyFont="1" applyFill="1" applyBorder="1">
      <alignment vertical="center"/>
    </xf>
    <xf numFmtId="0" fontId="4" fillId="2" borderId="46" xfId="3" applyFont="1" applyFill="1" applyBorder="1">
      <alignment vertical="center"/>
    </xf>
    <xf numFmtId="0" fontId="4" fillId="2" borderId="44" xfId="3" applyFont="1" applyFill="1" applyBorder="1" applyAlignment="1">
      <alignment vertical="top"/>
    </xf>
    <xf numFmtId="0" fontId="4" fillId="2" borderId="34" xfId="3" applyFont="1" applyFill="1" applyBorder="1">
      <alignment vertical="center"/>
    </xf>
    <xf numFmtId="0" fontId="12" fillId="2" borderId="10" xfId="3" applyFont="1" applyFill="1" applyBorder="1" applyAlignment="1">
      <alignment horizontal="center" vertical="top"/>
    </xf>
    <xf numFmtId="0" fontId="12" fillId="2" borderId="31" xfId="3" applyFont="1" applyFill="1" applyBorder="1" applyAlignment="1">
      <alignment horizontal="right" vertical="center"/>
    </xf>
    <xf numFmtId="0" fontId="14" fillId="2" borderId="33" xfId="3" applyFont="1" applyFill="1" applyBorder="1" applyAlignment="1">
      <alignment vertical="center" shrinkToFit="1"/>
    </xf>
    <xf numFmtId="0" fontId="12" fillId="2" borderId="35" xfId="3" applyFont="1" applyFill="1" applyBorder="1" applyAlignment="1">
      <alignment horizontal="center" vertical="top"/>
    </xf>
    <xf numFmtId="0" fontId="12" fillId="2" borderId="32" xfId="3" applyFont="1" applyFill="1" applyBorder="1" applyAlignment="1">
      <alignment horizontal="right" vertical="center" shrinkToFit="1"/>
    </xf>
    <xf numFmtId="0" fontId="15" fillId="2" borderId="33" xfId="3" applyFont="1" applyFill="1" applyBorder="1" applyAlignment="1">
      <alignment vertical="center" shrinkToFit="1"/>
    </xf>
    <xf numFmtId="0" fontId="12" fillId="2" borderId="32" xfId="3" applyFont="1" applyFill="1" applyBorder="1" applyAlignment="1">
      <alignment horizontal="right" vertical="top" shrinkToFit="1"/>
    </xf>
    <xf numFmtId="0" fontId="2" fillId="2" borderId="3" xfId="3" applyFont="1" applyFill="1" applyBorder="1" applyAlignment="1">
      <alignment horizontal="center" vertical="top"/>
    </xf>
    <xf numFmtId="0" fontId="12" fillId="2" borderId="4" xfId="3" applyFont="1" applyFill="1" applyBorder="1" applyAlignment="1">
      <alignment vertical="top"/>
    </xf>
    <xf numFmtId="0" fontId="12" fillId="2" borderId="1" xfId="3" applyFont="1" applyFill="1" applyBorder="1" applyAlignment="1">
      <alignment vertical="top" shrinkToFit="1"/>
    </xf>
    <xf numFmtId="0" fontId="12" fillId="2" borderId="4" xfId="3" applyFont="1" applyFill="1" applyBorder="1" applyAlignment="1">
      <alignment vertical="top" shrinkToFit="1"/>
    </xf>
    <xf numFmtId="0" fontId="4" fillId="2" borderId="11" xfId="3" applyFont="1" applyFill="1" applyBorder="1">
      <alignment vertical="center"/>
    </xf>
    <xf numFmtId="0" fontId="4" fillId="2" borderId="7" xfId="3" applyFont="1" applyFill="1" applyBorder="1">
      <alignment vertical="center"/>
    </xf>
    <xf numFmtId="0" fontId="12" fillId="2" borderId="6" xfId="3" applyFont="1" applyFill="1" applyBorder="1" applyAlignment="1">
      <alignment vertical="top" shrinkToFit="1"/>
    </xf>
    <xf numFmtId="0" fontId="4" fillId="0" borderId="2" xfId="3" applyFont="1" applyBorder="1">
      <alignment vertical="center"/>
    </xf>
    <xf numFmtId="0" fontId="9" fillId="0" borderId="1" xfId="3" applyFont="1" applyBorder="1" applyAlignment="1">
      <alignment horizontal="right" vertical="center"/>
    </xf>
    <xf numFmtId="49" fontId="2" fillId="0" borderId="8" xfId="3" applyNumberFormat="1" applyFont="1" applyBorder="1" applyAlignment="1">
      <alignment horizontal="right" vertical="center" shrinkToFit="1"/>
    </xf>
    <xf numFmtId="49" fontId="2" fillId="0" borderId="6" xfId="3" applyNumberFormat="1" applyFont="1" applyBorder="1" applyAlignment="1">
      <alignment horizontal="right" vertical="center" shrinkToFit="1"/>
    </xf>
    <xf numFmtId="0" fontId="13" fillId="0" borderId="7" xfId="3" applyFont="1" applyBorder="1" applyAlignment="1">
      <alignment horizontal="right" vertical="center"/>
    </xf>
    <xf numFmtId="0" fontId="13" fillId="0" borderId="7" xfId="3" applyFont="1" applyBorder="1">
      <alignment vertical="center"/>
    </xf>
    <xf numFmtId="38" fontId="19" fillId="0" borderId="0" xfId="1" applyFont="1" applyFill="1" applyBorder="1" applyAlignment="1" applyProtection="1">
      <alignment vertical="center" shrinkToFit="1"/>
    </xf>
    <xf numFmtId="0" fontId="10" fillId="0" borderId="0" xfId="3" applyFont="1" applyAlignment="1">
      <alignment vertical="top"/>
    </xf>
    <xf numFmtId="38" fontId="19" fillId="0" borderId="5" xfId="1" applyFont="1" applyFill="1" applyBorder="1" applyAlignment="1" applyProtection="1">
      <alignment vertical="center" shrinkToFit="1"/>
    </xf>
    <xf numFmtId="0" fontId="10" fillId="0" borderId="2" xfId="3" applyFont="1" applyBorder="1" applyAlignment="1">
      <alignment vertical="top"/>
    </xf>
    <xf numFmtId="0" fontId="9" fillId="0" borderId="10" xfId="0" applyFont="1" applyBorder="1" applyAlignment="1"/>
    <xf numFmtId="0" fontId="9" fillId="0" borderId="2" xfId="0" applyFont="1" applyBorder="1" applyAlignment="1"/>
    <xf numFmtId="0" fontId="4" fillId="2" borderId="4" xfId="3" applyFont="1" applyFill="1" applyBorder="1" applyAlignment="1">
      <alignment vertical="center" shrinkToFit="1"/>
    </xf>
    <xf numFmtId="0" fontId="2" fillId="2" borderId="0" xfId="3" applyFont="1" applyFill="1">
      <alignment vertical="center"/>
    </xf>
    <xf numFmtId="0" fontId="2" fillId="0" borderId="0" xfId="3" applyFont="1">
      <alignment vertical="center"/>
    </xf>
    <xf numFmtId="0" fontId="4" fillId="0" borderId="0" xfId="3" applyFont="1" applyAlignment="1">
      <alignment horizontal="center" vertical="center"/>
    </xf>
    <xf numFmtId="0" fontId="25" fillId="0" borderId="0" xfId="3" applyFont="1">
      <alignment vertical="center"/>
    </xf>
    <xf numFmtId="0" fontId="9" fillId="0" borderId="0" xfId="0" applyFont="1" applyAlignment="1"/>
    <xf numFmtId="0" fontId="6" fillId="0" borderId="0" xfId="3" applyFont="1">
      <alignment vertical="center"/>
    </xf>
    <xf numFmtId="0" fontId="26" fillId="0" borderId="0" xfId="3" applyFont="1">
      <alignment vertical="center"/>
    </xf>
    <xf numFmtId="0" fontId="12" fillId="2" borderId="0" xfId="3" applyFont="1" applyFill="1" applyAlignment="1">
      <alignment vertical="top" shrinkToFit="1"/>
    </xf>
    <xf numFmtId="0" fontId="4" fillId="0" borderId="0" xfId="0" applyFont="1">
      <alignment vertical="center"/>
    </xf>
    <xf numFmtId="0" fontId="20" fillId="0" borderId="0" xfId="3" applyFont="1" applyAlignment="1">
      <alignment vertical="center" shrinkToFit="1"/>
    </xf>
    <xf numFmtId="0" fontId="21" fillId="0" borderId="0" xfId="3" applyFont="1" applyAlignment="1">
      <alignment vertical="center" shrinkToFit="1"/>
    </xf>
    <xf numFmtId="0" fontId="10" fillId="0" borderId="0" xfId="0" applyFont="1" applyAlignment="1">
      <alignment horizontal="right" vertical="center"/>
    </xf>
    <xf numFmtId="0" fontId="16" fillId="2" borderId="0" xfId="3" applyFont="1" applyFill="1">
      <alignment vertical="center"/>
    </xf>
    <xf numFmtId="0" fontId="4" fillId="2" borderId="5" xfId="3" applyFont="1" applyFill="1" applyBorder="1" applyAlignment="1">
      <alignment vertical="center" shrinkToFit="1"/>
    </xf>
    <xf numFmtId="0" fontId="2" fillId="0" borderId="5" xfId="3" applyFont="1" applyBorder="1">
      <alignment vertical="center"/>
    </xf>
    <xf numFmtId="0" fontId="20" fillId="0" borderId="5" xfId="3" applyFont="1" applyBorder="1" applyAlignment="1">
      <alignment vertical="center" shrinkToFit="1"/>
    </xf>
    <xf numFmtId="0" fontId="6" fillId="0" borderId="6" xfId="3" applyFont="1" applyBorder="1">
      <alignment vertical="center"/>
    </xf>
    <xf numFmtId="0" fontId="20" fillId="0" borderId="12" xfId="3" applyFont="1" applyBorder="1" applyAlignment="1" applyProtection="1">
      <alignment vertical="center" shrinkToFit="1"/>
      <protection locked="0"/>
    </xf>
    <xf numFmtId="0" fontId="7" fillId="0" borderId="0" xfId="3" applyFont="1" applyAlignment="1">
      <alignment horizontal="center" vertical="center"/>
    </xf>
    <xf numFmtId="0" fontId="22" fillId="0" borderId="0" xfId="3" applyFont="1" applyAlignment="1">
      <alignment vertical="center" wrapText="1" shrinkToFit="1"/>
    </xf>
    <xf numFmtId="0" fontId="8" fillId="0" borderId="0" xfId="3" applyFont="1">
      <alignment vertical="center"/>
    </xf>
    <xf numFmtId="0" fontId="4" fillId="0" borderId="12" xfId="3" applyFont="1" applyBorder="1" applyProtection="1">
      <alignment vertical="center"/>
      <protection locked="0"/>
    </xf>
    <xf numFmtId="0" fontId="4" fillId="0" borderId="12" xfId="3" applyFont="1" applyBorder="1">
      <alignment vertical="center"/>
    </xf>
    <xf numFmtId="0" fontId="27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9" fillId="0" borderId="0" xfId="0" applyFont="1">
      <alignment vertical="center"/>
    </xf>
    <xf numFmtId="0" fontId="27" fillId="0" borderId="3" xfId="0" applyFont="1" applyBorder="1">
      <alignment vertical="center"/>
    </xf>
    <xf numFmtId="0" fontId="20" fillId="0" borderId="4" xfId="0" applyFont="1" applyBorder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0" fillId="0" borderId="0" xfId="0" applyFont="1" applyAlignment="1">
      <alignment horizontal="center"/>
    </xf>
    <xf numFmtId="0" fontId="30" fillId="0" borderId="0" xfId="0" applyFont="1">
      <alignment vertical="center"/>
    </xf>
    <xf numFmtId="0" fontId="20" fillId="0" borderId="85" xfId="0" applyFont="1" applyBorder="1" applyAlignment="1">
      <alignment horizontal="center" vertical="center"/>
    </xf>
    <xf numFmtId="0" fontId="20" fillId="0" borderId="0" xfId="0" applyFont="1" applyAlignment="1"/>
    <xf numFmtId="0" fontId="27" fillId="0" borderId="0" xfId="0" applyFont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30" fillId="0" borderId="85" xfId="0" applyFont="1" applyBorder="1" applyAlignment="1">
      <alignment horizontal="center" vertical="center"/>
    </xf>
    <xf numFmtId="0" fontId="30" fillId="0" borderId="88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32" fillId="0" borderId="94" xfId="0" applyFont="1" applyBorder="1" applyAlignment="1">
      <alignment horizontal="right" vertical="top"/>
    </xf>
    <xf numFmtId="0" fontId="30" fillId="0" borderId="6" xfId="0" applyFont="1" applyBorder="1" applyAlignment="1">
      <alignment horizontal="center" vertical="center"/>
    </xf>
    <xf numFmtId="0" fontId="20" fillId="0" borderId="0" xfId="0" quotePrefix="1" applyFont="1" applyAlignment="1">
      <alignment horizontal="center" vertical="center"/>
    </xf>
    <xf numFmtId="0" fontId="19" fillId="0" borderId="0" xfId="0" applyFont="1">
      <alignment vertical="center"/>
    </xf>
    <xf numFmtId="0" fontId="30" fillId="0" borderId="10" xfId="0" applyFont="1" applyBorder="1" applyAlignment="1">
      <alignment horizontal="center" vertical="center"/>
    </xf>
    <xf numFmtId="0" fontId="32" fillId="0" borderId="0" xfId="0" applyFont="1" applyAlignment="1">
      <alignment horizontal="right" vertical="top"/>
    </xf>
    <xf numFmtId="0" fontId="28" fillId="0" borderId="1" xfId="0" applyFont="1" applyBorder="1" applyAlignment="1" applyProtection="1">
      <alignment horizontal="right" vertical="top"/>
      <protection hidden="1"/>
    </xf>
    <xf numFmtId="0" fontId="32" fillId="0" borderId="0" xfId="0" applyFont="1" applyAlignment="1">
      <alignment horizontal="center" vertical="top"/>
    </xf>
    <xf numFmtId="0" fontId="32" fillId="0" borderId="11" xfId="0" applyFont="1" applyBorder="1" applyAlignment="1" applyProtection="1">
      <alignment vertical="top"/>
      <protection hidden="1"/>
    </xf>
    <xf numFmtId="0" fontId="20" fillId="0" borderId="3" xfId="0" applyFont="1" applyBorder="1" applyAlignment="1">
      <alignment horizontal="center" vertical="center"/>
    </xf>
    <xf numFmtId="38" fontId="21" fillId="4" borderId="4" xfId="1" applyFont="1" applyFill="1" applyBorder="1" applyAlignment="1" applyProtection="1">
      <protection hidden="1"/>
    </xf>
    <xf numFmtId="38" fontId="21" fillId="4" borderId="1" xfId="1" applyFont="1" applyFill="1" applyBorder="1" applyAlignment="1" applyProtection="1">
      <protection hidden="1"/>
    </xf>
    <xf numFmtId="0" fontId="28" fillId="0" borderId="8" xfId="0" applyFont="1" applyBorder="1" applyAlignment="1" applyProtection="1">
      <alignment vertical="top" shrinkToFit="1"/>
      <protection hidden="1"/>
    </xf>
    <xf numFmtId="0" fontId="28" fillId="0" borderId="3" xfId="0" applyFont="1" applyBorder="1" applyAlignment="1">
      <alignment horizontal="left" vertical="center"/>
    </xf>
    <xf numFmtId="0" fontId="32" fillId="0" borderId="4" xfId="0" applyFont="1" applyBorder="1" applyAlignment="1">
      <alignment vertical="top"/>
    </xf>
    <xf numFmtId="0" fontId="33" fillId="0" borderId="1" xfId="0" applyFont="1" applyBorder="1" applyAlignment="1">
      <alignment horizontal="right" vertical="top"/>
    </xf>
    <xf numFmtId="0" fontId="32" fillId="0" borderId="0" xfId="0" applyFont="1" applyAlignment="1">
      <alignment horizontal="left" vertical="top"/>
    </xf>
    <xf numFmtId="0" fontId="33" fillId="0" borderId="0" xfId="0" applyFont="1" applyAlignment="1">
      <alignment horizontal="right" vertical="top"/>
    </xf>
    <xf numFmtId="0" fontId="21" fillId="0" borderId="4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 shrinkToFit="1"/>
    </xf>
    <xf numFmtId="0" fontId="33" fillId="0" borderId="1" xfId="0" applyFont="1" applyBorder="1" applyAlignment="1">
      <alignment horizontal="right" vertical="top" shrinkToFit="1"/>
    </xf>
    <xf numFmtId="0" fontId="33" fillId="0" borderId="0" xfId="0" applyFont="1" applyAlignment="1">
      <alignment horizontal="right" vertical="top" shrinkToFit="1"/>
    </xf>
    <xf numFmtId="0" fontId="20" fillId="0" borderId="85" xfId="0" applyFont="1" applyBorder="1">
      <alignment vertical="center"/>
    </xf>
    <xf numFmtId="0" fontId="30" fillId="0" borderId="0" xfId="0" applyFont="1" applyAlignment="1">
      <alignment horizontal="right" vertical="center"/>
    </xf>
    <xf numFmtId="0" fontId="30" fillId="0" borderId="119" xfId="0" applyFont="1" applyBorder="1" applyAlignment="1">
      <alignment horizontal="center" vertical="center"/>
    </xf>
    <xf numFmtId="0" fontId="30" fillId="0" borderId="113" xfId="0" applyFont="1" applyBorder="1" applyAlignment="1">
      <alignment horizontal="center" vertical="center"/>
    </xf>
    <xf numFmtId="0" fontId="30" fillId="0" borderId="114" xfId="0" applyFont="1" applyBorder="1" applyAlignment="1">
      <alignment horizontal="center" vertical="center"/>
    </xf>
    <xf numFmtId="0" fontId="33" fillId="0" borderId="6" xfId="0" applyFont="1" applyBorder="1" applyAlignment="1">
      <alignment horizontal="right" vertical="top" shrinkToFit="1"/>
    </xf>
    <xf numFmtId="0" fontId="21" fillId="0" borderId="0" xfId="0" applyFont="1" applyAlignment="1">
      <alignment horizontal="center" vertical="center"/>
    </xf>
    <xf numFmtId="0" fontId="27" fillId="0" borderId="95" xfId="0" applyFont="1" applyBorder="1">
      <alignment vertical="center"/>
    </xf>
    <xf numFmtId="0" fontId="28" fillId="0" borderId="88" xfId="0" applyFont="1" applyBorder="1" applyAlignment="1">
      <alignment horizontal="center" vertical="center"/>
    </xf>
    <xf numFmtId="0" fontId="20" fillId="0" borderId="88" xfId="0" applyFont="1" applyBorder="1" applyAlignment="1">
      <alignment horizontal="center" vertical="center"/>
    </xf>
    <xf numFmtId="0" fontId="20" fillId="0" borderId="88" xfId="0" applyFont="1" applyBorder="1" applyAlignment="1">
      <alignment horizontal="left" vertical="center"/>
    </xf>
    <xf numFmtId="0" fontId="20" fillId="0" borderId="94" xfId="0" applyFont="1" applyBorder="1" applyAlignment="1">
      <alignment horizontal="center" vertical="center"/>
    </xf>
    <xf numFmtId="0" fontId="21" fillId="0" borderId="110" xfId="0" applyFont="1" applyBorder="1" applyAlignment="1"/>
    <xf numFmtId="0" fontId="20" fillId="0" borderId="110" xfId="0" applyFont="1" applyBorder="1" applyAlignment="1"/>
    <xf numFmtId="0" fontId="20" fillId="0" borderId="110" xfId="0" applyFont="1" applyBorder="1" applyAlignment="1">
      <alignment horizontal="center"/>
    </xf>
    <xf numFmtId="49" fontId="19" fillId="0" borderId="85" xfId="0" applyNumberFormat="1" applyFont="1" applyBorder="1" applyAlignment="1">
      <alignment horizontal="center" vertical="center"/>
    </xf>
    <xf numFmtId="49" fontId="19" fillId="0" borderId="91" xfId="0" applyNumberFormat="1" applyFont="1" applyBorder="1" applyAlignment="1">
      <alignment horizontal="center" vertical="center"/>
    </xf>
    <xf numFmtId="0" fontId="20" fillId="0" borderId="110" xfId="0" applyFont="1" applyBorder="1">
      <alignment vertical="center"/>
    </xf>
    <xf numFmtId="0" fontId="20" fillId="0" borderId="86" xfId="0" applyFont="1" applyBorder="1" applyAlignment="1">
      <alignment horizontal="center" vertical="center"/>
    </xf>
    <xf numFmtId="0" fontId="20" fillId="0" borderId="118" xfId="0" applyFont="1" applyBorder="1">
      <alignment vertical="center"/>
    </xf>
    <xf numFmtId="0" fontId="30" fillId="0" borderId="110" xfId="0" applyFont="1" applyBorder="1" applyAlignment="1">
      <alignment horizontal="center" vertical="center"/>
    </xf>
    <xf numFmtId="0" fontId="27" fillId="0" borderId="105" xfId="0" applyFont="1" applyBorder="1" applyAlignment="1">
      <alignment horizontal="center" vertical="center"/>
    </xf>
    <xf numFmtId="0" fontId="27" fillId="0" borderId="106" xfId="0" applyFont="1" applyBorder="1" applyAlignment="1">
      <alignment horizontal="center" vertical="center"/>
    </xf>
    <xf numFmtId="0" fontId="20" fillId="0" borderId="117" xfId="0" applyFont="1" applyBorder="1" applyAlignment="1">
      <alignment horizontal="center" vertical="center"/>
    </xf>
    <xf numFmtId="0" fontId="27" fillId="0" borderId="89" xfId="0" applyFont="1" applyBorder="1" applyAlignment="1">
      <alignment horizontal="right" vertical="center"/>
    </xf>
    <xf numFmtId="0" fontId="27" fillId="0" borderId="88" xfId="0" applyFont="1" applyBorder="1" applyAlignment="1">
      <alignment horizontal="right" vertical="center"/>
    </xf>
    <xf numFmtId="0" fontId="27" fillId="0" borderId="117" xfId="0" applyFont="1" applyBorder="1" applyAlignment="1">
      <alignment horizontal="center" vertical="center" shrinkToFit="1"/>
    </xf>
    <xf numFmtId="0" fontId="27" fillId="0" borderId="111" xfId="0" applyFont="1" applyBorder="1" applyAlignment="1">
      <alignment horizontal="center" vertical="center"/>
    </xf>
    <xf numFmtId="0" fontId="27" fillId="0" borderId="123" xfId="0" applyFont="1" applyBorder="1" applyAlignment="1">
      <alignment horizontal="center" vertical="center"/>
    </xf>
    <xf numFmtId="0" fontId="27" fillId="0" borderId="116" xfId="0" applyFont="1" applyBorder="1" applyAlignment="1">
      <alignment horizontal="center" vertical="center"/>
    </xf>
    <xf numFmtId="0" fontId="28" fillId="0" borderId="4" xfId="0" applyFont="1" applyBorder="1" applyAlignment="1">
      <alignment horizontal="left" vertical="center"/>
    </xf>
    <xf numFmtId="0" fontId="33" fillId="0" borderId="1" xfId="0" applyFont="1" applyBorder="1" applyAlignment="1" applyProtection="1">
      <alignment horizontal="right" vertical="top"/>
      <protection hidden="1"/>
    </xf>
    <xf numFmtId="0" fontId="28" fillId="0" borderId="8" xfId="0" applyFont="1" applyBorder="1" applyAlignment="1" applyProtection="1">
      <alignment horizontal="right" vertical="top"/>
      <protection hidden="1"/>
    </xf>
    <xf numFmtId="0" fontId="33" fillId="0" borderId="13" xfId="0" applyFont="1" applyBorder="1" applyAlignment="1" applyProtection="1">
      <alignment vertical="top"/>
      <protection hidden="1"/>
    </xf>
    <xf numFmtId="38" fontId="20" fillId="0" borderId="0" xfId="1" applyFont="1" applyFill="1" applyBorder="1" applyAlignment="1">
      <alignment horizontal="center" vertical="center"/>
    </xf>
    <xf numFmtId="0" fontId="32" fillId="0" borderId="1" xfId="0" applyFont="1" applyBorder="1" applyAlignment="1"/>
    <xf numFmtId="0" fontId="28" fillId="0" borderId="3" xfId="0" applyFont="1" applyBorder="1" applyAlignment="1"/>
    <xf numFmtId="0" fontId="28" fillId="0" borderId="4" xfId="0" applyFont="1" applyBorder="1" applyAlignment="1"/>
    <xf numFmtId="0" fontId="28" fillId="0" borderId="1" xfId="0" applyFont="1" applyBorder="1" applyAlignment="1"/>
    <xf numFmtId="0" fontId="20" fillId="0" borderId="4" xfId="0" applyFont="1" applyBorder="1" applyAlignment="1">
      <alignment horizontal="left" vertical="top"/>
    </xf>
    <xf numFmtId="0" fontId="32" fillId="0" borderId="87" xfId="0" applyFont="1" applyBorder="1" applyAlignment="1">
      <alignment horizontal="center" vertical="center" shrinkToFit="1"/>
    </xf>
    <xf numFmtId="0" fontId="27" fillId="0" borderId="87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0" fillId="0" borderId="131" xfId="0" applyFont="1" applyBorder="1" applyAlignment="1">
      <alignment horizontal="center"/>
    </xf>
    <xf numFmtId="0" fontId="20" fillId="0" borderId="131" xfId="0" applyFont="1" applyBorder="1" applyAlignment="1">
      <alignment horizontal="center" vertical="center"/>
    </xf>
    <xf numFmtId="49" fontId="21" fillId="0" borderId="131" xfId="0" applyNumberFormat="1" applyFont="1" applyBorder="1" applyAlignment="1"/>
    <xf numFmtId="0" fontId="20" fillId="0" borderId="132" xfId="0" applyFont="1" applyBorder="1" applyAlignment="1">
      <alignment horizontal="center"/>
    </xf>
    <xf numFmtId="49" fontId="21" fillId="0" borderId="0" xfId="0" applyNumberFormat="1" applyFont="1" applyAlignment="1"/>
    <xf numFmtId="0" fontId="20" fillId="0" borderId="134" xfId="0" applyFont="1" applyBorder="1" applyAlignment="1"/>
    <xf numFmtId="0" fontId="20" fillId="0" borderId="133" xfId="0" applyFont="1" applyBorder="1" applyAlignment="1">
      <alignment horizontal="center"/>
    </xf>
    <xf numFmtId="0" fontId="20" fillId="0" borderId="134" xfId="0" applyFont="1" applyBorder="1" applyAlignment="1">
      <alignment horizontal="center"/>
    </xf>
    <xf numFmtId="0" fontId="20" fillId="0" borderId="135" xfId="0" applyFont="1" applyBorder="1" applyAlignment="1">
      <alignment horizontal="center"/>
    </xf>
    <xf numFmtId="0" fontId="20" fillId="0" borderId="136" xfId="0" applyFont="1" applyBorder="1" applyAlignment="1">
      <alignment horizontal="center"/>
    </xf>
    <xf numFmtId="0" fontId="20" fillId="0" borderId="137" xfId="0" applyFont="1" applyBorder="1" applyAlignment="1">
      <alignment horizontal="center"/>
    </xf>
    <xf numFmtId="0" fontId="20" fillId="0" borderId="135" xfId="0" applyFont="1" applyBorder="1" applyAlignment="1">
      <alignment horizontal="center" vertical="center"/>
    </xf>
    <xf numFmtId="0" fontId="20" fillId="0" borderId="136" xfId="0" applyFont="1" applyBorder="1" applyAlignment="1">
      <alignment horizontal="center" vertical="center"/>
    </xf>
    <xf numFmtId="0" fontId="20" fillId="0" borderId="137" xfId="0" applyFont="1" applyBorder="1" applyAlignment="1">
      <alignment horizontal="center" vertical="center"/>
    </xf>
    <xf numFmtId="49" fontId="19" fillId="5" borderId="129" xfId="0" applyNumberFormat="1" applyFont="1" applyFill="1" applyBorder="1" applyAlignment="1">
      <alignment horizontal="center" vertical="center"/>
    </xf>
    <xf numFmtId="0" fontId="20" fillId="0" borderId="86" xfId="0" applyFont="1" applyBorder="1">
      <alignment vertical="center"/>
    </xf>
    <xf numFmtId="0" fontId="27" fillId="0" borderId="130" xfId="0" applyFont="1" applyBorder="1">
      <alignment vertical="center"/>
    </xf>
    <xf numFmtId="0" fontId="30" fillId="0" borderId="131" xfId="0" applyFont="1" applyBorder="1" applyAlignment="1">
      <alignment horizontal="center" vertical="center"/>
    </xf>
    <xf numFmtId="0" fontId="31" fillId="0" borderId="131" xfId="0" applyFont="1" applyBorder="1">
      <alignment vertical="center"/>
    </xf>
    <xf numFmtId="0" fontId="31" fillId="0" borderId="132" xfId="0" applyFont="1" applyBorder="1">
      <alignment vertical="center"/>
    </xf>
    <xf numFmtId="0" fontId="31" fillId="2" borderId="134" xfId="0" applyFont="1" applyFill="1" applyBorder="1">
      <alignment vertical="center"/>
    </xf>
    <xf numFmtId="0" fontId="31" fillId="0" borderId="134" xfId="0" applyFont="1" applyBorder="1">
      <alignment vertical="center"/>
    </xf>
    <xf numFmtId="0" fontId="20" fillId="0" borderId="134" xfId="0" applyFont="1" applyBorder="1" applyAlignment="1">
      <alignment horizontal="center" vertical="center"/>
    </xf>
    <xf numFmtId="0" fontId="27" fillId="0" borderId="131" xfId="0" applyFont="1" applyBorder="1" applyAlignment="1">
      <alignment horizontal="left" vertical="center"/>
    </xf>
    <xf numFmtId="0" fontId="20" fillId="0" borderId="133" xfId="0" applyFont="1" applyBorder="1" applyAlignment="1">
      <alignment horizontal="center" vertical="center"/>
    </xf>
    <xf numFmtId="0" fontId="20" fillId="5" borderId="129" xfId="0" applyFont="1" applyFill="1" applyBorder="1" applyAlignment="1">
      <alignment horizontal="center" vertical="center"/>
    </xf>
    <xf numFmtId="0" fontId="32" fillId="0" borderId="92" xfId="0" applyFont="1" applyBorder="1" applyAlignment="1">
      <alignment horizontal="center" vertical="top"/>
    </xf>
    <xf numFmtId="0" fontId="30" fillId="0" borderId="87" xfId="0" applyFont="1" applyBorder="1" applyAlignment="1">
      <alignment horizontal="center" vertical="top"/>
    </xf>
    <xf numFmtId="49" fontId="19" fillId="0" borderId="95" xfId="0" applyNumberFormat="1" applyFont="1" applyBorder="1">
      <alignment vertical="center"/>
    </xf>
    <xf numFmtId="49" fontId="19" fillId="0" borderId="88" xfId="0" applyNumberFormat="1" applyFont="1" applyBorder="1">
      <alignment vertical="center"/>
    </xf>
    <xf numFmtId="49" fontId="19" fillId="0" borderId="85" xfId="0" applyNumberFormat="1" applyFont="1" applyBorder="1">
      <alignment vertical="center"/>
    </xf>
    <xf numFmtId="0" fontId="30" fillId="0" borderId="87" xfId="0" applyFont="1" applyBorder="1" applyAlignment="1">
      <alignment horizontal="left" vertical="top"/>
    </xf>
    <xf numFmtId="0" fontId="30" fillId="0" borderId="87" xfId="0" applyFont="1" applyBorder="1" applyAlignment="1">
      <alignment vertical="top"/>
    </xf>
    <xf numFmtId="0" fontId="32" fillId="0" borderId="118" xfId="0" applyFont="1" applyBorder="1" applyAlignment="1">
      <alignment horizontal="center" vertical="top"/>
    </xf>
    <xf numFmtId="0" fontId="30" fillId="0" borderId="118" xfId="0" applyFont="1" applyBorder="1" applyAlignment="1">
      <alignment vertical="top"/>
    </xf>
    <xf numFmtId="0" fontId="30" fillId="0" borderId="131" xfId="0" applyFont="1" applyBorder="1">
      <alignment vertical="center"/>
    </xf>
    <xf numFmtId="0" fontId="20" fillId="0" borderId="132" xfId="0" applyFont="1" applyBorder="1" applyAlignment="1">
      <alignment horizontal="center" vertical="center"/>
    </xf>
    <xf numFmtId="0" fontId="27" fillId="0" borderId="133" xfId="0" applyFont="1" applyBorder="1">
      <alignment vertical="center"/>
    </xf>
    <xf numFmtId="0" fontId="30" fillId="0" borderId="134" xfId="0" applyFont="1" applyBorder="1" applyAlignment="1">
      <alignment horizontal="center" vertical="center"/>
    </xf>
    <xf numFmtId="49" fontId="19" fillId="0" borderId="134" xfId="0" applyNumberFormat="1" applyFont="1" applyBorder="1" applyAlignment="1">
      <alignment horizontal="center" vertical="center"/>
    </xf>
    <xf numFmtId="0" fontId="32" fillId="0" borderId="10" xfId="0" applyFont="1" applyBorder="1" applyAlignment="1">
      <alignment horizontal="right" vertical="top"/>
    </xf>
    <xf numFmtId="0" fontId="20" fillId="0" borderId="10" xfId="0" applyFont="1" applyBorder="1" applyAlignment="1">
      <alignment horizontal="center" vertical="center"/>
    </xf>
    <xf numFmtId="0" fontId="32" fillId="0" borderId="2" xfId="0" applyFont="1" applyBorder="1" applyAlignment="1">
      <alignment horizontal="right" vertical="top"/>
    </xf>
    <xf numFmtId="0" fontId="30" fillId="0" borderId="0" xfId="0" applyFont="1" applyAlignment="1">
      <alignment vertical="center" shrinkToFit="1"/>
    </xf>
    <xf numFmtId="0" fontId="33" fillId="0" borderId="150" xfId="0" applyFont="1" applyBorder="1" applyAlignment="1">
      <alignment horizontal="right" vertical="top" shrinkToFit="1"/>
    </xf>
    <xf numFmtId="0" fontId="21" fillId="0" borderId="154" xfId="0" applyFont="1" applyBorder="1" applyAlignment="1">
      <alignment horizontal="center" shrinkToFit="1"/>
    </xf>
    <xf numFmtId="0" fontId="21" fillId="0" borderId="131" xfId="0" applyFont="1" applyBorder="1" applyAlignment="1">
      <alignment horizontal="center" shrinkToFit="1"/>
    </xf>
    <xf numFmtId="0" fontId="33" fillId="0" borderId="132" xfId="0" applyFont="1" applyBorder="1" applyAlignment="1">
      <alignment horizontal="right" vertical="top" shrinkToFit="1"/>
    </xf>
    <xf numFmtId="0" fontId="33" fillId="0" borderId="146" xfId="0" applyFont="1" applyBorder="1" applyAlignment="1">
      <alignment horizontal="right" vertical="top" shrinkToFit="1"/>
    </xf>
    <xf numFmtId="0" fontId="20" fillId="0" borderId="154" xfId="0" applyFont="1" applyBorder="1" applyAlignment="1">
      <alignment horizontal="center"/>
    </xf>
    <xf numFmtId="0" fontId="33" fillId="0" borderId="131" xfId="0" applyFont="1" applyBorder="1" applyAlignment="1">
      <alignment horizontal="right" vertical="top" shrinkToFit="1"/>
    </xf>
    <xf numFmtId="0" fontId="21" fillId="0" borderId="131" xfId="0" applyFont="1" applyBorder="1" applyAlignment="1"/>
    <xf numFmtId="0" fontId="20" fillId="5" borderId="131" xfId="0" applyFont="1" applyFill="1" applyBorder="1" applyAlignment="1">
      <alignment horizontal="center" vertical="center"/>
    </xf>
    <xf numFmtId="0" fontId="33" fillId="5" borderId="150" xfId="0" applyFont="1" applyFill="1" applyBorder="1" applyAlignment="1">
      <alignment horizontal="right" vertical="top" shrinkToFit="1"/>
    </xf>
    <xf numFmtId="0" fontId="21" fillId="5" borderId="154" xfId="0" applyFont="1" applyFill="1" applyBorder="1" applyAlignment="1">
      <alignment horizontal="center" shrinkToFit="1"/>
    </xf>
    <xf numFmtId="0" fontId="21" fillId="5" borderId="131" xfId="0" applyFont="1" applyFill="1" applyBorder="1" applyAlignment="1">
      <alignment horizontal="center" shrinkToFit="1"/>
    </xf>
    <xf numFmtId="0" fontId="33" fillId="5" borderId="132" xfId="0" applyFont="1" applyFill="1" applyBorder="1" applyAlignment="1">
      <alignment horizontal="right" vertical="top" shrinkToFit="1"/>
    </xf>
    <xf numFmtId="0" fontId="21" fillId="5" borderId="131" xfId="0" applyFont="1" applyFill="1" applyBorder="1" applyAlignment="1"/>
    <xf numFmtId="0" fontId="33" fillId="5" borderId="146" xfId="0" applyFont="1" applyFill="1" applyBorder="1" applyAlignment="1">
      <alignment horizontal="right" vertical="top" shrinkToFit="1"/>
    </xf>
    <xf numFmtId="0" fontId="20" fillId="5" borderId="154" xfId="0" applyFont="1" applyFill="1" applyBorder="1" applyAlignment="1">
      <alignment horizontal="center"/>
    </xf>
    <xf numFmtId="0" fontId="20" fillId="5" borderId="131" xfId="0" applyFont="1" applyFill="1" applyBorder="1" applyAlignment="1">
      <alignment horizontal="center"/>
    </xf>
    <xf numFmtId="0" fontId="33" fillId="5" borderId="131" xfId="0" applyFont="1" applyFill="1" applyBorder="1" applyAlignment="1">
      <alignment horizontal="right" vertical="top" shrinkToFit="1"/>
    </xf>
    <xf numFmtId="0" fontId="32" fillId="0" borderId="179" xfId="0" applyFont="1" applyBorder="1" applyAlignment="1">
      <alignment horizontal="right" vertical="top"/>
    </xf>
    <xf numFmtId="0" fontId="32" fillId="0" borderId="120" xfId="0" applyFont="1" applyBorder="1" applyAlignment="1">
      <alignment horizontal="right" vertical="top"/>
    </xf>
    <xf numFmtId="0" fontId="21" fillId="5" borderId="182" xfId="0" applyFont="1" applyFill="1" applyBorder="1" applyAlignment="1">
      <alignment horizontal="center"/>
    </xf>
    <xf numFmtId="0" fontId="21" fillId="5" borderId="183" xfId="0" applyFont="1" applyFill="1" applyBorder="1" applyAlignment="1">
      <alignment horizontal="center"/>
    </xf>
    <xf numFmtId="0" fontId="21" fillId="0" borderId="184" xfId="0" applyFont="1" applyBorder="1" applyAlignment="1">
      <alignment horizontal="center"/>
    </xf>
    <xf numFmtId="38" fontId="21" fillId="0" borderId="182" xfId="1" applyFont="1" applyFill="1" applyBorder="1" applyAlignment="1">
      <alignment horizontal="center" vertical="center"/>
    </xf>
    <xf numFmtId="38" fontId="21" fillId="0" borderId="183" xfId="1" applyFont="1" applyFill="1" applyBorder="1" applyAlignment="1">
      <alignment horizontal="center" vertical="center"/>
    </xf>
    <xf numFmtId="38" fontId="21" fillId="0" borderId="184" xfId="1" applyFont="1" applyFill="1" applyBorder="1" applyAlignment="1">
      <alignment horizontal="center" vertical="center"/>
    </xf>
    <xf numFmtId="0" fontId="30" fillId="0" borderId="9" xfId="0" applyFont="1" applyBorder="1">
      <alignment vertical="center"/>
    </xf>
    <xf numFmtId="0" fontId="31" fillId="0" borderId="0" xfId="0" applyFont="1">
      <alignment vertical="center"/>
    </xf>
    <xf numFmtId="49" fontId="19" fillId="0" borderId="0" xfId="0" applyNumberFormat="1" applyFont="1" applyAlignment="1">
      <alignment horizontal="center" vertical="center"/>
    </xf>
    <xf numFmtId="0" fontId="21" fillId="5" borderId="129" xfId="0" applyFont="1" applyFill="1" applyBorder="1" applyAlignment="1">
      <alignment horizontal="left" vertical="center"/>
    </xf>
    <xf numFmtId="0" fontId="20" fillId="0" borderId="3" xfId="3" applyFont="1" applyBorder="1" applyAlignment="1" applyProtection="1">
      <alignment horizontal="left" vertical="center" shrinkToFit="1"/>
      <protection locked="0"/>
    </xf>
    <xf numFmtId="0" fontId="20" fillId="0" borderId="4" xfId="3" applyFont="1" applyBorder="1" applyAlignment="1" applyProtection="1">
      <alignment horizontal="left" vertical="center" shrinkToFit="1"/>
      <protection locked="0"/>
    </xf>
    <xf numFmtId="0" fontId="20" fillId="0" borderId="1" xfId="3" applyFont="1" applyBorder="1" applyAlignment="1" applyProtection="1">
      <alignment horizontal="left" vertical="center" shrinkToFit="1"/>
      <protection locked="0"/>
    </xf>
    <xf numFmtId="0" fontId="20" fillId="0" borderId="5" xfId="3" applyFont="1" applyBorder="1" applyAlignment="1" applyProtection="1">
      <alignment horizontal="left" vertical="center" shrinkToFit="1"/>
      <protection locked="0"/>
    </xf>
    <xf numFmtId="0" fontId="20" fillId="0" borderId="0" xfId="3" applyFont="1" applyAlignment="1" applyProtection="1">
      <alignment horizontal="left" vertical="center" shrinkToFit="1"/>
      <protection locked="0"/>
    </xf>
    <xf numFmtId="0" fontId="20" fillId="0" borderId="6" xfId="3" applyFont="1" applyBorder="1" applyAlignment="1" applyProtection="1">
      <alignment horizontal="left" vertical="center" shrinkToFit="1"/>
      <protection locked="0"/>
    </xf>
    <xf numFmtId="0" fontId="7" fillId="0" borderId="3" xfId="3" applyFont="1" applyBorder="1" applyAlignment="1" applyProtection="1">
      <alignment horizontal="left" vertical="center" wrapText="1" shrinkToFit="1"/>
      <protection locked="0"/>
    </xf>
    <xf numFmtId="0" fontId="7" fillId="0" borderId="4" xfId="3" applyFont="1" applyBorder="1" applyAlignment="1" applyProtection="1">
      <alignment horizontal="left" vertical="center" wrapText="1" shrinkToFit="1"/>
      <protection locked="0"/>
    </xf>
    <xf numFmtId="0" fontId="7" fillId="0" borderId="1" xfId="3" applyFont="1" applyBorder="1" applyAlignment="1" applyProtection="1">
      <alignment horizontal="left" vertical="center" wrapText="1" shrinkToFit="1"/>
      <protection locked="0"/>
    </xf>
    <xf numFmtId="0" fontId="7" fillId="0" borderId="5" xfId="3" applyFont="1" applyBorder="1" applyAlignment="1" applyProtection="1">
      <alignment horizontal="left" vertical="center" wrapText="1" shrinkToFit="1"/>
      <protection locked="0"/>
    </xf>
    <xf numFmtId="0" fontId="7" fillId="0" borderId="0" xfId="3" applyFont="1" applyAlignment="1" applyProtection="1">
      <alignment horizontal="left" vertical="center" wrapText="1" shrinkToFit="1"/>
      <protection locked="0"/>
    </xf>
    <xf numFmtId="0" fontId="7" fillId="0" borderId="6" xfId="3" applyFont="1" applyBorder="1" applyAlignment="1" applyProtection="1">
      <alignment horizontal="left" vertical="center" wrapText="1" shrinkToFit="1"/>
      <protection locked="0"/>
    </xf>
    <xf numFmtId="0" fontId="7" fillId="0" borderId="11" xfId="3" applyFont="1" applyBorder="1" applyAlignment="1" applyProtection="1">
      <alignment horizontal="left" vertical="center" wrapText="1" shrinkToFit="1"/>
      <protection locked="0"/>
    </xf>
    <xf numFmtId="0" fontId="7" fillId="0" borderId="7" xfId="3" applyFont="1" applyBorder="1" applyAlignment="1" applyProtection="1">
      <alignment horizontal="left" vertical="center" wrapText="1" shrinkToFit="1"/>
      <protection locked="0"/>
    </xf>
    <xf numFmtId="0" fontId="7" fillId="0" borderId="8" xfId="3" applyFont="1" applyBorder="1" applyAlignment="1" applyProtection="1">
      <alignment horizontal="left" vertical="center" wrapText="1" shrinkToFit="1"/>
      <protection locked="0"/>
    </xf>
    <xf numFmtId="0" fontId="8" fillId="0" borderId="0" xfId="3" applyFont="1" applyAlignment="1">
      <alignment horizontal="right" vertical="center"/>
    </xf>
    <xf numFmtId="0" fontId="8" fillId="0" borderId="6" xfId="3" applyFont="1" applyBorder="1" applyAlignment="1">
      <alignment horizontal="right" vertical="center"/>
    </xf>
    <xf numFmtId="49" fontId="18" fillId="0" borderId="3" xfId="3" applyNumberFormat="1" applyFont="1" applyBorder="1" applyAlignment="1" applyProtection="1">
      <alignment horizontal="right" vertical="center" shrinkToFit="1"/>
      <protection locked="0"/>
    </xf>
    <xf numFmtId="49" fontId="18" fillId="0" borderId="4" xfId="3" applyNumberFormat="1" applyFont="1" applyBorder="1" applyAlignment="1" applyProtection="1">
      <alignment horizontal="right" vertical="center" shrinkToFit="1"/>
      <protection locked="0"/>
    </xf>
    <xf numFmtId="49" fontId="18" fillId="0" borderId="1" xfId="3" applyNumberFormat="1" applyFont="1" applyBorder="1" applyAlignment="1" applyProtection="1">
      <alignment horizontal="right" vertical="center" shrinkToFit="1"/>
      <protection locked="0"/>
    </xf>
    <xf numFmtId="49" fontId="18" fillId="0" borderId="11" xfId="3" applyNumberFormat="1" applyFont="1" applyBorder="1" applyAlignment="1" applyProtection="1">
      <alignment horizontal="right" vertical="center" shrinkToFit="1"/>
      <protection locked="0"/>
    </xf>
    <xf numFmtId="49" fontId="18" fillId="0" borderId="7" xfId="3" applyNumberFormat="1" applyFont="1" applyBorder="1" applyAlignment="1" applyProtection="1">
      <alignment horizontal="right" vertical="center" shrinkToFit="1"/>
      <protection locked="0"/>
    </xf>
    <xf numFmtId="49" fontId="18" fillId="0" borderId="8" xfId="3" applyNumberFormat="1" applyFont="1" applyBorder="1" applyAlignment="1" applyProtection="1">
      <alignment horizontal="right" vertical="center" shrinkToFit="1"/>
      <protection locked="0"/>
    </xf>
    <xf numFmtId="0" fontId="19" fillId="0" borderId="9" xfId="0" applyFont="1" applyBorder="1" applyAlignment="1" applyProtection="1">
      <alignment horizontal="right" vertical="center" shrinkToFit="1"/>
      <protection locked="0"/>
    </xf>
    <xf numFmtId="0" fontId="19" fillId="0" borderId="10" xfId="0" applyFont="1" applyBorder="1" applyAlignment="1" applyProtection="1">
      <alignment horizontal="right" vertical="center" shrinkToFit="1"/>
      <protection locked="0"/>
    </xf>
    <xf numFmtId="38" fontId="19" fillId="0" borderId="9" xfId="1" applyFont="1" applyFill="1" applyBorder="1" applyAlignment="1" applyProtection="1">
      <alignment horizontal="right" vertical="center" shrinkToFit="1"/>
      <protection locked="0"/>
    </xf>
    <xf numFmtId="38" fontId="19" fillId="0" borderId="10" xfId="1" applyFont="1" applyFill="1" applyBorder="1" applyAlignment="1" applyProtection="1">
      <alignment horizontal="right" vertical="center" shrinkToFit="1"/>
      <protection locked="0"/>
    </xf>
    <xf numFmtId="38" fontId="19" fillId="0" borderId="4" xfId="1" applyFont="1" applyFill="1" applyBorder="1" applyAlignment="1" applyProtection="1">
      <alignment horizontal="right" vertical="center" shrinkToFit="1"/>
      <protection locked="0"/>
    </xf>
    <xf numFmtId="0" fontId="26" fillId="0" borderId="10" xfId="3" applyFont="1" applyBorder="1" applyAlignment="1" applyProtection="1">
      <alignment horizontal="right" vertical="center" shrinkToFit="1"/>
      <protection locked="0"/>
    </xf>
    <xf numFmtId="38" fontId="20" fillId="2" borderId="37" xfId="1" applyFont="1" applyFill="1" applyBorder="1" applyAlignment="1" applyProtection="1">
      <alignment horizontal="right" vertical="center" shrinkToFit="1"/>
    </xf>
    <xf numFmtId="38" fontId="20" fillId="2" borderId="10" xfId="1" applyFont="1" applyFill="1" applyBorder="1" applyAlignment="1" applyProtection="1">
      <alignment horizontal="right" vertical="center" shrinkToFit="1"/>
    </xf>
    <xf numFmtId="0" fontId="20" fillId="2" borderId="10" xfId="3" applyFont="1" applyFill="1" applyBorder="1" applyAlignment="1">
      <alignment horizontal="right" vertical="center" shrinkToFit="1"/>
    </xf>
    <xf numFmtId="38" fontId="20" fillId="2" borderId="35" xfId="1" applyFont="1" applyFill="1" applyBorder="1" applyAlignment="1" applyProtection="1">
      <alignment horizontal="right" vertical="center" shrinkToFit="1"/>
    </xf>
    <xf numFmtId="38" fontId="20" fillId="2" borderId="57" xfId="1" applyFont="1" applyFill="1" applyBorder="1" applyAlignment="1" applyProtection="1">
      <alignment horizontal="right" vertical="center" shrinkToFit="1"/>
    </xf>
    <xf numFmtId="38" fontId="20" fillId="3" borderId="37" xfId="1" applyFont="1" applyFill="1" applyBorder="1" applyAlignment="1" applyProtection="1">
      <alignment horizontal="right" vertical="center" shrinkToFit="1"/>
      <protection locked="0"/>
    </xf>
    <xf numFmtId="38" fontId="20" fillId="3" borderId="10" xfId="1" applyFont="1" applyFill="1" applyBorder="1" applyAlignment="1" applyProtection="1">
      <alignment horizontal="right" vertical="center" shrinkToFit="1"/>
      <protection locked="0"/>
    </xf>
    <xf numFmtId="38" fontId="20" fillId="2" borderId="75" xfId="1" applyFont="1" applyFill="1" applyBorder="1" applyAlignment="1" applyProtection="1">
      <alignment vertical="center" shrinkToFit="1"/>
    </xf>
    <xf numFmtId="38" fontId="20" fillId="2" borderId="76" xfId="1" applyFont="1" applyFill="1" applyBorder="1" applyAlignment="1" applyProtection="1">
      <alignment vertical="center" shrinkToFit="1"/>
    </xf>
    <xf numFmtId="0" fontId="1" fillId="2" borderId="77" xfId="3" applyFill="1" applyBorder="1" applyAlignment="1">
      <alignment vertical="center" shrinkToFit="1"/>
    </xf>
    <xf numFmtId="0" fontId="4" fillId="2" borderId="71" xfId="3" applyFont="1" applyFill="1" applyBorder="1" applyAlignment="1">
      <alignment horizontal="center" vertical="center"/>
    </xf>
    <xf numFmtId="0" fontId="4" fillId="2" borderId="72" xfId="3" applyFont="1" applyFill="1" applyBorder="1" applyAlignment="1">
      <alignment horizontal="center" vertical="center"/>
    </xf>
    <xf numFmtId="0" fontId="4" fillId="2" borderId="73" xfId="3" applyFont="1" applyFill="1" applyBorder="1" applyAlignment="1">
      <alignment horizontal="center" vertical="center"/>
    </xf>
    <xf numFmtId="0" fontId="1" fillId="2" borderId="77" xfId="3" applyFill="1" applyBorder="1">
      <alignment vertical="center"/>
    </xf>
    <xf numFmtId="178" fontId="4" fillId="0" borderId="12" xfId="3" applyNumberFormat="1" applyFont="1" applyBorder="1" applyAlignment="1" applyProtection="1">
      <alignment horizontal="right" vertical="center"/>
      <protection locked="0"/>
    </xf>
    <xf numFmtId="178" fontId="4" fillId="0" borderId="9" xfId="3" applyNumberFormat="1" applyFont="1" applyBorder="1" applyAlignment="1" applyProtection="1">
      <alignment horizontal="right" vertical="center"/>
      <protection locked="0"/>
    </xf>
    <xf numFmtId="0" fontId="17" fillId="0" borderId="3" xfId="3" applyFont="1" applyBorder="1" applyAlignment="1">
      <alignment horizontal="center" vertical="center" wrapText="1"/>
    </xf>
    <xf numFmtId="0" fontId="17" fillId="0" borderId="4" xfId="3" applyFont="1" applyBorder="1" applyAlignment="1">
      <alignment horizontal="center" vertical="center" wrapText="1"/>
    </xf>
    <xf numFmtId="0" fontId="17" fillId="0" borderId="1" xfId="3" applyFont="1" applyBorder="1" applyAlignment="1">
      <alignment horizontal="center" vertical="center" wrapText="1"/>
    </xf>
    <xf numFmtId="0" fontId="17" fillId="0" borderId="11" xfId="3" applyFont="1" applyBorder="1" applyAlignment="1">
      <alignment horizontal="center" vertical="center" wrapText="1"/>
    </xf>
    <xf numFmtId="0" fontId="17" fillId="0" borderId="7" xfId="3" applyFont="1" applyBorder="1" applyAlignment="1">
      <alignment horizontal="center" vertical="center" wrapText="1"/>
    </xf>
    <xf numFmtId="0" fontId="17" fillId="0" borderId="8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0" fontId="4" fillId="0" borderId="8" xfId="3" applyFont="1" applyBorder="1" applyAlignment="1">
      <alignment horizontal="center" vertical="center"/>
    </xf>
    <xf numFmtId="0" fontId="4" fillId="0" borderId="0" xfId="3" applyFont="1" applyAlignment="1">
      <alignment horizontal="right" vertical="center"/>
    </xf>
    <xf numFmtId="0" fontId="4" fillId="0" borderId="6" xfId="3" applyFont="1" applyBorder="1" applyAlignment="1">
      <alignment horizontal="right" vertical="center"/>
    </xf>
    <xf numFmtId="38" fontId="20" fillId="3" borderId="49" xfId="1" applyFont="1" applyFill="1" applyBorder="1" applyAlignment="1" applyProtection="1">
      <alignment horizontal="right" vertical="center" shrinkToFit="1"/>
      <protection locked="0"/>
    </xf>
    <xf numFmtId="38" fontId="20" fillId="3" borderId="47" xfId="1" applyFont="1" applyFill="1" applyBorder="1" applyAlignment="1" applyProtection="1">
      <alignment horizontal="right" vertical="center" shrinkToFit="1"/>
      <protection locked="0"/>
    </xf>
    <xf numFmtId="38" fontId="20" fillId="2" borderId="10" xfId="3" applyNumberFormat="1" applyFont="1" applyFill="1" applyBorder="1" applyAlignment="1">
      <alignment horizontal="right" vertical="center" shrinkToFit="1"/>
    </xf>
    <xf numFmtId="0" fontId="10" fillId="2" borderId="75" xfId="3" applyFont="1" applyFill="1" applyBorder="1" applyAlignment="1">
      <alignment horizontal="center" vertical="center" wrapText="1"/>
    </xf>
    <xf numFmtId="0" fontId="10" fillId="2" borderId="76" xfId="3" applyFont="1" applyFill="1" applyBorder="1" applyAlignment="1">
      <alignment horizontal="center" vertical="center" wrapText="1"/>
    </xf>
    <xf numFmtId="0" fontId="10" fillId="2" borderId="77" xfId="3" applyFont="1" applyFill="1" applyBorder="1" applyAlignment="1">
      <alignment horizontal="center" vertical="center" wrapText="1"/>
    </xf>
    <xf numFmtId="38" fontId="20" fillId="2" borderId="75" xfId="3" applyNumberFormat="1" applyFont="1" applyFill="1" applyBorder="1" applyAlignment="1">
      <alignment vertical="center" shrinkToFit="1"/>
    </xf>
    <xf numFmtId="0" fontId="1" fillId="2" borderId="76" xfId="3" applyFill="1" applyBorder="1">
      <alignment vertical="center"/>
    </xf>
    <xf numFmtId="0" fontId="4" fillId="2" borderId="74" xfId="3" applyFont="1" applyFill="1" applyBorder="1" applyAlignment="1">
      <alignment horizontal="center" vertical="center"/>
    </xf>
    <xf numFmtId="0" fontId="4" fillId="2" borderId="50" xfId="3" applyFont="1" applyFill="1" applyBorder="1" applyAlignment="1">
      <alignment horizontal="center" vertical="center"/>
    </xf>
    <xf numFmtId="0" fontId="4" fillId="2" borderId="51" xfId="3" applyFont="1" applyFill="1" applyBorder="1" applyAlignment="1">
      <alignment horizontal="center" vertical="center"/>
    </xf>
    <xf numFmtId="0" fontId="4" fillId="2" borderId="52" xfId="3" applyFont="1" applyFill="1" applyBorder="1" applyAlignment="1">
      <alignment horizontal="center" vertical="center"/>
    </xf>
    <xf numFmtId="0" fontId="4" fillId="2" borderId="46" xfId="3" applyFont="1" applyFill="1" applyBorder="1" applyAlignment="1">
      <alignment horizontal="center" vertical="center"/>
    </xf>
    <xf numFmtId="0" fontId="4" fillId="2" borderId="56" xfId="3" applyFont="1" applyFill="1" applyBorder="1" applyAlignment="1">
      <alignment horizontal="center" vertical="center"/>
    </xf>
    <xf numFmtId="0" fontId="20" fillId="2" borderId="75" xfId="3" applyFont="1" applyFill="1" applyBorder="1" applyAlignment="1">
      <alignment vertical="top" shrinkToFit="1"/>
    </xf>
    <xf numFmtId="0" fontId="20" fillId="2" borderId="76" xfId="3" applyFont="1" applyFill="1" applyBorder="1" applyAlignment="1">
      <alignment vertical="top" shrinkToFit="1"/>
    </xf>
    <xf numFmtId="0" fontId="1" fillId="2" borderId="77" xfId="3" applyFill="1" applyBorder="1" applyAlignment="1">
      <alignment vertical="top" shrinkToFit="1"/>
    </xf>
    <xf numFmtId="0" fontId="20" fillId="3" borderId="10" xfId="3" applyFont="1" applyFill="1" applyBorder="1" applyAlignment="1" applyProtection="1">
      <alignment horizontal="right" vertical="center" shrinkToFit="1"/>
      <protection locked="0"/>
    </xf>
    <xf numFmtId="38" fontId="19" fillId="0" borderId="12" xfId="1" applyFont="1" applyFill="1" applyBorder="1" applyAlignment="1" applyProtection="1">
      <alignment horizontal="center" vertical="center" shrinkToFit="1"/>
    </xf>
    <xf numFmtId="0" fontId="7" fillId="0" borderId="12" xfId="0" applyFont="1" applyBorder="1" applyAlignment="1">
      <alignment horizontal="center" vertical="center"/>
    </xf>
    <xf numFmtId="0" fontId="8" fillId="0" borderId="17" xfId="3" applyFont="1" applyBorder="1" applyAlignment="1">
      <alignment horizontal="center" vertical="center" shrinkToFit="1"/>
    </xf>
    <xf numFmtId="0" fontId="8" fillId="0" borderId="18" xfId="3" applyFont="1" applyBorder="1" applyAlignment="1">
      <alignment horizontal="center" vertical="center" shrinkToFit="1"/>
    </xf>
    <xf numFmtId="0" fontId="20" fillId="0" borderId="9" xfId="3" applyFont="1" applyBorder="1" applyAlignment="1" applyProtection="1">
      <alignment horizontal="center" vertical="center" shrinkToFit="1"/>
      <protection locked="0"/>
    </xf>
    <xf numFmtId="0" fontId="20" fillId="0" borderId="10" xfId="3" applyFont="1" applyBorder="1" applyAlignment="1" applyProtection="1">
      <alignment horizontal="center" vertical="center" shrinkToFit="1"/>
      <protection locked="0"/>
    </xf>
    <xf numFmtId="0" fontId="21" fillId="2" borderId="3" xfId="3" applyFont="1" applyFill="1" applyBorder="1" applyAlignment="1" applyProtection="1">
      <alignment horizontal="center" vertical="center" textRotation="255" shrinkToFit="1"/>
      <protection locked="0"/>
    </xf>
    <xf numFmtId="0" fontId="21" fillId="2" borderId="1" xfId="3" applyFont="1" applyFill="1" applyBorder="1" applyAlignment="1" applyProtection="1">
      <alignment horizontal="center" vertical="center" textRotation="255" shrinkToFit="1"/>
      <protection locked="0"/>
    </xf>
    <xf numFmtId="0" fontId="21" fillId="2" borderId="5" xfId="3" applyFont="1" applyFill="1" applyBorder="1" applyAlignment="1" applyProtection="1">
      <alignment horizontal="center" vertical="center" textRotation="255" shrinkToFit="1"/>
      <protection locked="0"/>
    </xf>
    <xf numFmtId="0" fontId="21" fillId="2" borderId="6" xfId="3" applyFont="1" applyFill="1" applyBorder="1" applyAlignment="1" applyProtection="1">
      <alignment horizontal="center" vertical="center" textRotation="255" shrinkToFit="1"/>
      <protection locked="0"/>
    </xf>
    <xf numFmtId="0" fontId="1" fillId="2" borderId="11" xfId="3" applyFill="1" applyBorder="1" applyAlignment="1" applyProtection="1">
      <alignment horizontal="center" vertical="center"/>
      <protection locked="0"/>
    </xf>
    <xf numFmtId="0" fontId="1" fillId="2" borderId="8" xfId="3" applyFill="1" applyBorder="1" applyAlignment="1" applyProtection="1">
      <alignment horizontal="center" vertical="center"/>
      <protection locked="0"/>
    </xf>
    <xf numFmtId="178" fontId="8" fillId="0" borderId="3" xfId="3" applyNumberFormat="1" applyFont="1" applyBorder="1" applyAlignment="1" applyProtection="1">
      <alignment horizontal="right" vertical="center" shrinkToFit="1"/>
      <protection locked="0"/>
    </xf>
    <xf numFmtId="178" fontId="8" fillId="0" borderId="4" xfId="3" applyNumberFormat="1" applyFont="1" applyBorder="1" applyAlignment="1" applyProtection="1">
      <alignment horizontal="right" vertical="center" shrinkToFit="1"/>
      <protection locked="0"/>
    </xf>
    <xf numFmtId="178" fontId="8" fillId="0" borderId="11" xfId="3" applyNumberFormat="1" applyFont="1" applyBorder="1" applyAlignment="1" applyProtection="1">
      <alignment horizontal="right" vertical="center" shrinkToFit="1"/>
      <protection locked="0"/>
    </xf>
    <xf numFmtId="178" fontId="8" fillId="0" borderId="7" xfId="3" applyNumberFormat="1" applyFont="1" applyBorder="1" applyAlignment="1" applyProtection="1">
      <alignment horizontal="right" vertical="center" shrinkToFit="1"/>
      <protection locked="0"/>
    </xf>
    <xf numFmtId="0" fontId="9" fillId="0" borderId="1" xfId="3" applyFont="1" applyBorder="1" applyAlignment="1">
      <alignment horizontal="right" vertical="top"/>
    </xf>
    <xf numFmtId="0" fontId="9" fillId="0" borderId="8" xfId="3" applyFont="1" applyBorder="1" applyAlignment="1">
      <alignment horizontal="right" vertical="top"/>
    </xf>
    <xf numFmtId="38" fontId="20" fillId="2" borderId="4" xfId="3" applyNumberFormat="1" applyFont="1" applyFill="1" applyBorder="1" applyAlignment="1">
      <alignment horizontal="right" vertical="center" shrinkToFit="1"/>
    </xf>
    <xf numFmtId="38" fontId="20" fillId="2" borderId="7" xfId="3" applyNumberFormat="1" applyFont="1" applyFill="1" applyBorder="1" applyAlignment="1">
      <alignment horizontal="right" vertical="center" shrinkToFit="1"/>
    </xf>
    <xf numFmtId="0" fontId="20" fillId="2" borderId="26" xfId="3" applyFont="1" applyFill="1" applyBorder="1" applyAlignment="1">
      <alignment horizontal="center" vertical="center" shrinkToFit="1"/>
    </xf>
    <xf numFmtId="0" fontId="1" fillId="2" borderId="27" xfId="3" applyFill="1" applyBorder="1">
      <alignment vertical="center"/>
    </xf>
    <xf numFmtId="0" fontId="1" fillId="2" borderId="66" xfId="3" applyFill="1" applyBorder="1">
      <alignment vertical="center"/>
    </xf>
    <xf numFmtId="0" fontId="1" fillId="2" borderId="17" xfId="3" applyFill="1" applyBorder="1">
      <alignment vertical="center"/>
    </xf>
    <xf numFmtId="0" fontId="1" fillId="2" borderId="28" xfId="3" applyFill="1" applyBorder="1">
      <alignment vertical="center"/>
    </xf>
    <xf numFmtId="0" fontId="1" fillId="2" borderId="18" xfId="3" applyFill="1" applyBorder="1">
      <alignment vertical="center"/>
    </xf>
    <xf numFmtId="0" fontId="2" fillId="2" borderId="26" xfId="3" applyFont="1" applyFill="1" applyBorder="1" applyAlignment="1">
      <alignment horizontal="center" vertical="top"/>
    </xf>
    <xf numFmtId="177" fontId="7" fillId="0" borderId="12" xfId="3" applyNumberFormat="1" applyFont="1" applyBorder="1" applyAlignment="1" applyProtection="1">
      <alignment horizontal="center" vertical="center"/>
      <protection locked="0"/>
    </xf>
    <xf numFmtId="49" fontId="19" fillId="0" borderId="3" xfId="3" applyNumberFormat="1" applyFont="1" applyBorder="1" applyAlignment="1" applyProtection="1">
      <alignment horizontal="left" vertical="center" shrinkToFit="1"/>
      <protection locked="0"/>
    </xf>
    <xf numFmtId="49" fontId="19" fillId="0" borderId="4" xfId="3" applyNumberFormat="1" applyFont="1" applyBorder="1" applyAlignment="1" applyProtection="1">
      <alignment horizontal="left" vertical="center" shrinkToFit="1"/>
      <protection locked="0"/>
    </xf>
    <xf numFmtId="49" fontId="19" fillId="0" borderId="1" xfId="3" applyNumberFormat="1" applyFont="1" applyBorder="1" applyAlignment="1" applyProtection="1">
      <alignment horizontal="left" vertical="center" shrinkToFit="1"/>
      <protection locked="0"/>
    </xf>
    <xf numFmtId="49" fontId="19" fillId="0" borderId="11" xfId="3" applyNumberFormat="1" applyFont="1" applyBorder="1" applyAlignment="1" applyProtection="1">
      <alignment horizontal="left" vertical="center" shrinkToFit="1"/>
      <protection locked="0"/>
    </xf>
    <xf numFmtId="49" fontId="19" fillId="0" borderId="7" xfId="3" applyNumberFormat="1" applyFont="1" applyBorder="1" applyAlignment="1" applyProtection="1">
      <alignment horizontal="left" vertical="center" shrinkToFit="1"/>
      <protection locked="0"/>
    </xf>
    <xf numFmtId="49" fontId="19" fillId="0" borderId="8" xfId="3" applyNumberFormat="1" applyFont="1" applyBorder="1" applyAlignment="1" applyProtection="1">
      <alignment horizontal="left" vertical="center" shrinkToFit="1"/>
      <protection locked="0"/>
    </xf>
    <xf numFmtId="177" fontId="7" fillId="0" borderId="13" xfId="3" applyNumberFormat="1" applyFont="1" applyBorder="1" applyAlignment="1" applyProtection="1">
      <alignment horizontal="center" vertical="center"/>
      <protection locked="0"/>
    </xf>
    <xf numFmtId="0" fontId="20" fillId="0" borderId="9" xfId="3" applyFont="1" applyBorder="1" applyAlignment="1">
      <alignment horizontal="center" vertical="center" shrinkToFit="1"/>
    </xf>
    <xf numFmtId="0" fontId="20" fillId="0" borderId="10" xfId="3" applyFont="1" applyBorder="1" applyAlignment="1">
      <alignment horizontal="center" vertical="center" shrinkToFit="1"/>
    </xf>
    <xf numFmtId="0" fontId="20" fillId="0" borderId="2" xfId="3" applyFont="1" applyBorder="1" applyAlignment="1">
      <alignment horizontal="center" vertical="center" shrinkToFit="1"/>
    </xf>
    <xf numFmtId="0" fontId="12" fillId="0" borderId="15" xfId="3" applyFont="1" applyBorder="1" applyAlignment="1">
      <alignment horizontal="center" vertical="center"/>
    </xf>
    <xf numFmtId="0" fontId="12" fillId="0" borderId="16" xfId="3" applyFont="1" applyBorder="1" applyAlignment="1">
      <alignment horizontal="center" vertical="center"/>
    </xf>
    <xf numFmtId="0" fontId="20" fillId="0" borderId="3" xfId="3" applyFont="1" applyBorder="1" applyAlignment="1" applyProtection="1">
      <alignment horizontal="center" vertical="center" shrinkToFit="1"/>
      <protection locked="0"/>
    </xf>
    <xf numFmtId="0" fontId="20" fillId="0" borderId="4" xfId="3" applyFont="1" applyBorder="1" applyAlignment="1" applyProtection="1">
      <alignment horizontal="center" vertical="center" shrinkToFit="1"/>
      <protection locked="0"/>
    </xf>
    <xf numFmtId="0" fontId="12" fillId="0" borderId="17" xfId="3" applyFont="1" applyBorder="1" applyAlignment="1">
      <alignment horizontal="center" vertical="center"/>
    </xf>
    <xf numFmtId="0" fontId="12" fillId="0" borderId="18" xfId="3" applyFont="1" applyBorder="1" applyAlignment="1">
      <alignment horizontal="center" vertical="center"/>
    </xf>
    <xf numFmtId="0" fontId="20" fillId="2" borderId="11" xfId="3" applyFont="1" applyFill="1" applyBorder="1" applyAlignment="1">
      <alignment horizontal="right" vertical="center" shrinkToFit="1"/>
    </xf>
    <xf numFmtId="0" fontId="20" fillId="2" borderId="7" xfId="3" applyFont="1" applyFill="1" applyBorder="1" applyAlignment="1">
      <alignment horizontal="right" vertical="center" shrinkToFit="1"/>
    </xf>
    <xf numFmtId="0" fontId="20" fillId="2" borderId="8" xfId="3" applyFont="1" applyFill="1" applyBorder="1" applyAlignment="1">
      <alignment horizontal="right" vertical="center" shrinkToFit="1"/>
    </xf>
    <xf numFmtId="0" fontId="4" fillId="2" borderId="15" xfId="3" applyFont="1" applyFill="1" applyBorder="1">
      <alignment vertical="center"/>
    </xf>
    <xf numFmtId="0" fontId="4" fillId="2" borderId="29" xfId="3" applyFont="1" applyFill="1" applyBorder="1">
      <alignment vertical="center"/>
    </xf>
    <xf numFmtId="0" fontId="4" fillId="2" borderId="17" xfId="3" applyFont="1" applyFill="1" applyBorder="1">
      <alignment vertical="center"/>
    </xf>
    <xf numFmtId="0" fontId="4" fillId="2" borderId="28" xfId="3" applyFont="1" applyFill="1" applyBorder="1">
      <alignment vertical="center"/>
    </xf>
    <xf numFmtId="38" fontId="20" fillId="2" borderId="0" xfId="3" applyNumberFormat="1" applyFont="1" applyFill="1" applyAlignment="1">
      <alignment horizontal="right" vertical="center" shrinkToFit="1"/>
    </xf>
    <xf numFmtId="0" fontId="20" fillId="2" borderId="0" xfId="3" applyFont="1" applyFill="1" applyAlignment="1">
      <alignment horizontal="right" vertical="center" shrinkToFit="1"/>
    </xf>
    <xf numFmtId="0" fontId="4" fillId="2" borderId="16" xfId="3" applyFont="1" applyFill="1" applyBorder="1">
      <alignment vertical="center"/>
    </xf>
    <xf numFmtId="0" fontId="4" fillId="2" borderId="18" xfId="3" applyFont="1" applyFill="1" applyBorder="1">
      <alignment vertical="center"/>
    </xf>
    <xf numFmtId="38" fontId="20" fillId="2" borderId="26" xfId="3" applyNumberFormat="1" applyFont="1" applyFill="1" applyBorder="1" applyAlignment="1">
      <alignment vertical="center" shrinkToFit="1"/>
    </xf>
    <xf numFmtId="0" fontId="20" fillId="3" borderId="49" xfId="3" applyFont="1" applyFill="1" applyBorder="1" applyAlignment="1" applyProtection="1">
      <alignment horizontal="right" vertical="center" shrinkToFit="1"/>
      <protection locked="0"/>
    </xf>
    <xf numFmtId="0" fontId="20" fillId="3" borderId="47" xfId="3" applyFont="1" applyFill="1" applyBorder="1" applyAlignment="1" applyProtection="1">
      <alignment horizontal="right" vertical="center" shrinkToFit="1"/>
      <protection locked="0"/>
    </xf>
    <xf numFmtId="0" fontId="4" fillId="2" borderId="26" xfId="3" applyFont="1" applyFill="1" applyBorder="1" applyAlignment="1">
      <alignment horizontal="center" vertical="center"/>
    </xf>
    <xf numFmtId="0" fontId="4" fillId="2" borderId="27" xfId="3" applyFont="1" applyFill="1" applyBorder="1" applyAlignment="1">
      <alignment horizontal="center" vertical="center"/>
    </xf>
    <xf numFmtId="0" fontId="4" fillId="2" borderId="15" xfId="3" applyFont="1" applyFill="1" applyBorder="1" applyAlignment="1">
      <alignment horizontal="center" vertical="center"/>
    </xf>
    <xf numFmtId="0" fontId="4" fillId="2" borderId="29" xfId="3" applyFont="1" applyFill="1" applyBorder="1" applyAlignment="1">
      <alignment horizontal="center" vertical="center"/>
    </xf>
    <xf numFmtId="0" fontId="4" fillId="2" borderId="17" xfId="3" applyFont="1" applyFill="1" applyBorder="1" applyAlignment="1">
      <alignment horizontal="center" vertical="center"/>
    </xf>
    <xf numFmtId="0" fontId="4" fillId="2" borderId="28" xfId="3" applyFont="1" applyFill="1" applyBorder="1" applyAlignment="1">
      <alignment horizontal="center" vertical="center"/>
    </xf>
    <xf numFmtId="0" fontId="20" fillId="2" borderId="78" xfId="3" applyFont="1" applyFill="1" applyBorder="1" applyAlignment="1">
      <alignment horizontal="center" vertical="center" shrinkToFit="1"/>
    </xf>
    <xf numFmtId="0" fontId="20" fillId="2" borderId="81" xfId="3" applyFont="1" applyFill="1" applyBorder="1" applyAlignment="1">
      <alignment horizontal="center" vertical="center" shrinkToFit="1"/>
    </xf>
    <xf numFmtId="0" fontId="1" fillId="2" borderId="82" xfId="3" applyFill="1" applyBorder="1" applyAlignment="1">
      <alignment vertical="center" shrinkToFit="1"/>
    </xf>
    <xf numFmtId="0" fontId="20" fillId="3" borderId="37" xfId="3" applyFont="1" applyFill="1" applyBorder="1" applyAlignment="1" applyProtection="1">
      <alignment horizontal="right" vertical="center" shrinkToFit="1"/>
      <protection locked="0"/>
    </xf>
    <xf numFmtId="0" fontId="4" fillId="2" borderId="60" xfId="3" applyFont="1" applyFill="1" applyBorder="1">
      <alignment vertical="center"/>
    </xf>
    <xf numFmtId="0" fontId="4" fillId="2" borderId="27" xfId="3" applyFont="1" applyFill="1" applyBorder="1">
      <alignment vertical="center"/>
    </xf>
    <xf numFmtId="0" fontId="4" fillId="2" borderId="61" xfId="3" applyFont="1" applyFill="1" applyBorder="1">
      <alignment vertical="center"/>
    </xf>
    <xf numFmtId="0" fontId="4" fillId="2" borderId="62" xfId="3" applyFont="1" applyFill="1" applyBorder="1">
      <alignment vertical="center"/>
    </xf>
    <xf numFmtId="38" fontId="20" fillId="2" borderId="3" xfId="3" applyNumberFormat="1" applyFont="1" applyFill="1" applyBorder="1" applyAlignment="1">
      <alignment horizontal="right" vertical="center" shrinkToFit="1"/>
    </xf>
    <xf numFmtId="0" fontId="20" fillId="2" borderId="4" xfId="3" applyFont="1" applyFill="1" applyBorder="1" applyAlignment="1">
      <alignment horizontal="right" vertical="center" shrinkToFit="1"/>
    </xf>
    <xf numFmtId="0" fontId="20" fillId="2" borderId="1" xfId="3" applyFont="1" applyFill="1" applyBorder="1" applyAlignment="1">
      <alignment horizontal="right" vertical="center" shrinkToFit="1"/>
    </xf>
    <xf numFmtId="0" fontId="20" fillId="2" borderId="63" xfId="3" applyFont="1" applyFill="1" applyBorder="1" applyAlignment="1">
      <alignment horizontal="right" vertical="center" shrinkToFit="1"/>
    </xf>
    <xf numFmtId="0" fontId="20" fillId="2" borderId="36" xfId="3" applyFont="1" applyFill="1" applyBorder="1" applyAlignment="1">
      <alignment horizontal="right" vertical="center" shrinkToFit="1"/>
    </xf>
    <xf numFmtId="0" fontId="20" fillId="2" borderId="64" xfId="3" applyFont="1" applyFill="1" applyBorder="1" applyAlignment="1">
      <alignment horizontal="right" vertical="center" shrinkToFit="1"/>
    </xf>
    <xf numFmtId="0" fontId="20" fillId="2" borderId="38" xfId="3" applyFont="1" applyFill="1" applyBorder="1" applyAlignment="1">
      <alignment horizontal="right" vertical="center" shrinkToFit="1"/>
    </xf>
    <xf numFmtId="38" fontId="20" fillId="3" borderId="35" xfId="1" applyFont="1" applyFill="1" applyBorder="1" applyAlignment="1" applyProtection="1">
      <alignment horizontal="right" vertical="center" shrinkToFit="1"/>
      <protection locked="0"/>
    </xf>
    <xf numFmtId="38" fontId="20" fillId="3" borderId="57" xfId="1" applyFont="1" applyFill="1" applyBorder="1" applyAlignment="1" applyProtection="1">
      <alignment horizontal="right" vertical="center" shrinkToFit="1"/>
      <protection locked="0"/>
    </xf>
    <xf numFmtId="38" fontId="20" fillId="2" borderId="56" xfId="1" applyFont="1" applyFill="1" applyBorder="1" applyAlignment="1" applyProtection="1">
      <alignment horizontal="right" vertical="center" shrinkToFit="1"/>
    </xf>
    <xf numFmtId="38" fontId="20" fillId="2" borderId="45" xfId="1" applyFont="1" applyFill="1" applyBorder="1" applyAlignment="1" applyProtection="1">
      <alignment horizontal="right" vertical="center" shrinkToFit="1"/>
    </xf>
    <xf numFmtId="0" fontId="1" fillId="2" borderId="77" xfId="3" applyFill="1" applyBorder="1" applyAlignment="1">
      <alignment vertical="top"/>
    </xf>
    <xf numFmtId="38" fontId="20" fillId="2" borderId="47" xfId="1" applyFont="1" applyFill="1" applyBorder="1" applyAlignment="1" applyProtection="1">
      <alignment horizontal="right" vertical="center" shrinkToFit="1"/>
    </xf>
    <xf numFmtId="38" fontId="20" fillId="2" borderId="48" xfId="1" applyFont="1" applyFill="1" applyBorder="1" applyAlignment="1" applyProtection="1">
      <alignment horizontal="right" vertical="center" shrinkToFit="1"/>
    </xf>
    <xf numFmtId="0" fontId="4" fillId="2" borderId="3" xfId="3" applyFont="1" applyFill="1" applyBorder="1" applyAlignment="1">
      <alignment horizontal="center" vertical="center"/>
    </xf>
    <xf numFmtId="0" fontId="4" fillId="2" borderId="4" xfId="3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0" fontId="4" fillId="2" borderId="5" xfId="3" applyFont="1" applyFill="1" applyBorder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0" fontId="4" fillId="2" borderId="6" xfId="3" applyFont="1" applyFill="1" applyBorder="1" applyAlignment="1">
      <alignment horizontal="center" vertical="center"/>
    </xf>
    <xf numFmtId="0" fontId="4" fillId="2" borderId="11" xfId="3" applyFont="1" applyFill="1" applyBorder="1" applyAlignment="1">
      <alignment horizontal="center" vertical="center"/>
    </xf>
    <xf numFmtId="0" fontId="4" fillId="2" borderId="7" xfId="3" applyFont="1" applyFill="1" applyBorder="1" applyAlignment="1">
      <alignment horizontal="center" vertical="center"/>
    </xf>
    <xf numFmtId="0" fontId="4" fillId="2" borderId="8" xfId="3" applyFont="1" applyFill="1" applyBorder="1" applyAlignment="1">
      <alignment horizontal="center" vertical="center"/>
    </xf>
    <xf numFmtId="0" fontId="10" fillId="2" borderId="39" xfId="3" applyFont="1" applyFill="1" applyBorder="1" applyAlignment="1">
      <alignment horizontal="center" vertical="center" wrapText="1"/>
    </xf>
    <xf numFmtId="0" fontId="10" fillId="2" borderId="40" xfId="3" applyFont="1" applyFill="1" applyBorder="1" applyAlignment="1">
      <alignment horizontal="center" vertical="center" wrapText="1"/>
    </xf>
    <xf numFmtId="0" fontId="10" fillId="2" borderId="43" xfId="3" applyFont="1" applyFill="1" applyBorder="1" applyAlignment="1">
      <alignment horizontal="center" vertical="center" wrapText="1"/>
    </xf>
    <xf numFmtId="0" fontId="2" fillId="2" borderId="9" xfId="3" applyFont="1" applyFill="1" applyBorder="1" applyAlignment="1"/>
    <xf numFmtId="0" fontId="2" fillId="2" borderId="10" xfId="3" applyFont="1" applyFill="1" applyBorder="1" applyAlignment="1"/>
    <xf numFmtId="0" fontId="21" fillId="3" borderId="10" xfId="3" applyFont="1" applyFill="1" applyBorder="1" applyAlignment="1" applyProtection="1">
      <alignment horizontal="center" vertical="center" shrinkToFit="1"/>
      <protection locked="0"/>
    </xf>
    <xf numFmtId="38" fontId="20" fillId="3" borderId="56" xfId="3" applyNumberFormat="1" applyFont="1" applyFill="1" applyBorder="1" applyAlignment="1" applyProtection="1">
      <alignment horizontal="right" vertical="center" shrinkToFit="1"/>
      <protection locked="0"/>
    </xf>
    <xf numFmtId="38" fontId="20" fillId="3" borderId="45" xfId="3" applyNumberFormat="1" applyFont="1" applyFill="1" applyBorder="1" applyAlignment="1" applyProtection="1">
      <alignment horizontal="right" vertical="center" shrinkToFit="1"/>
      <protection locked="0"/>
    </xf>
    <xf numFmtId="38" fontId="20" fillId="3" borderId="56" xfId="1" applyFont="1" applyFill="1" applyBorder="1" applyAlignment="1" applyProtection="1">
      <alignment horizontal="right" vertical="center" shrinkToFit="1"/>
      <protection locked="0"/>
    </xf>
    <xf numFmtId="38" fontId="20" fillId="3" borderId="45" xfId="1" applyFont="1" applyFill="1" applyBorder="1" applyAlignment="1" applyProtection="1">
      <alignment horizontal="right" vertical="center" shrinkToFit="1"/>
      <protection locked="0"/>
    </xf>
    <xf numFmtId="38" fontId="20" fillId="3" borderId="11" xfId="1" applyFont="1" applyFill="1" applyBorder="1" applyAlignment="1" applyProtection="1">
      <alignment horizontal="right" vertical="center" shrinkToFit="1"/>
      <protection locked="0"/>
    </xf>
    <xf numFmtId="38" fontId="20" fillId="3" borderId="7" xfId="1" applyFont="1" applyFill="1" applyBorder="1" applyAlignment="1" applyProtection="1">
      <alignment horizontal="right" vertical="center" shrinkToFit="1"/>
      <protection locked="0"/>
    </xf>
    <xf numFmtId="0" fontId="20" fillId="2" borderId="3" xfId="3" applyFont="1" applyFill="1" applyBorder="1" applyAlignment="1">
      <alignment horizontal="right" vertical="center" shrinkToFit="1"/>
    </xf>
    <xf numFmtId="0" fontId="4" fillId="2" borderId="9" xfId="3" applyFont="1" applyFill="1" applyBorder="1" applyAlignment="1">
      <alignment horizontal="center" vertical="center"/>
    </xf>
    <xf numFmtId="0" fontId="4" fillId="2" borderId="10" xfId="3" applyFont="1" applyFill="1" applyBorder="1" applyAlignment="1">
      <alignment horizontal="center" vertical="center"/>
    </xf>
    <xf numFmtId="0" fontId="4" fillId="2" borderId="26" xfId="3" applyFont="1" applyFill="1" applyBorder="1">
      <alignment vertical="center"/>
    </xf>
    <xf numFmtId="38" fontId="20" fillId="2" borderId="3" xfId="1" applyFont="1" applyFill="1" applyBorder="1" applyAlignment="1" applyProtection="1">
      <alignment horizontal="right" vertical="center" shrinkToFit="1"/>
    </xf>
    <xf numFmtId="38" fontId="20" fillId="2" borderId="4" xfId="1" applyFont="1" applyFill="1" applyBorder="1" applyAlignment="1" applyProtection="1">
      <alignment horizontal="right" vertical="center" shrinkToFit="1"/>
    </xf>
    <xf numFmtId="38" fontId="20" fillId="2" borderId="1" xfId="1" applyFont="1" applyFill="1" applyBorder="1" applyAlignment="1" applyProtection="1">
      <alignment horizontal="right" vertical="center" shrinkToFit="1"/>
    </xf>
    <xf numFmtId="38" fontId="20" fillId="2" borderId="11" xfId="1" applyFont="1" applyFill="1" applyBorder="1" applyAlignment="1" applyProtection="1">
      <alignment horizontal="right" vertical="center" shrinkToFit="1"/>
    </xf>
    <xf numFmtId="38" fontId="20" fillId="2" borderId="7" xfId="1" applyFont="1" applyFill="1" applyBorder="1" applyAlignment="1" applyProtection="1">
      <alignment horizontal="right" vertical="center" shrinkToFit="1"/>
    </xf>
    <xf numFmtId="38" fontId="20" fillId="2" borderId="8" xfId="1" applyFont="1" applyFill="1" applyBorder="1" applyAlignment="1" applyProtection="1">
      <alignment horizontal="right" vertical="center" shrinkToFit="1"/>
    </xf>
    <xf numFmtId="0" fontId="20" fillId="3" borderId="56" xfId="3" applyFont="1" applyFill="1" applyBorder="1" applyAlignment="1" applyProtection="1">
      <alignment horizontal="right" vertical="center" shrinkToFit="1"/>
      <protection locked="0"/>
    </xf>
    <xf numFmtId="0" fontId="20" fillId="3" borderId="45" xfId="3" applyFont="1" applyFill="1" applyBorder="1" applyAlignment="1" applyProtection="1">
      <alignment horizontal="right" vertical="center" shrinkToFit="1"/>
      <protection locked="0"/>
    </xf>
    <xf numFmtId="0" fontId="20" fillId="3" borderId="9" xfId="3" applyFont="1" applyFill="1" applyBorder="1" applyAlignment="1" applyProtection="1">
      <alignment horizontal="right" vertical="center" shrinkToFit="1"/>
      <protection locked="0"/>
    </xf>
    <xf numFmtId="0" fontId="23" fillId="2" borderId="0" xfId="3" applyFont="1" applyFill="1" applyAlignment="1">
      <alignment horizontal="center" vertical="top" textRotation="255" wrapText="1"/>
    </xf>
    <xf numFmtId="0" fontId="4" fillId="0" borderId="4" xfId="3" applyFont="1" applyBorder="1" applyAlignment="1">
      <alignment horizontal="center" vertical="center"/>
    </xf>
    <xf numFmtId="0" fontId="4" fillId="0" borderId="7" xfId="3" applyFont="1" applyBorder="1" applyAlignment="1">
      <alignment horizontal="center" vertical="center"/>
    </xf>
    <xf numFmtId="0" fontId="17" fillId="0" borderId="12" xfId="3" applyFont="1" applyBorder="1" applyAlignment="1">
      <alignment horizontal="center" vertical="center" wrapText="1"/>
    </xf>
    <xf numFmtId="0" fontId="17" fillId="0" borderId="12" xfId="3" applyFont="1" applyBorder="1" applyAlignment="1">
      <alignment horizontal="center" vertical="center"/>
    </xf>
    <xf numFmtId="0" fontId="17" fillId="0" borderId="13" xfId="3" applyFont="1" applyBorder="1" applyAlignment="1">
      <alignment horizontal="center" vertical="center"/>
    </xf>
    <xf numFmtId="0" fontId="17" fillId="0" borderId="5" xfId="3" applyFont="1" applyBorder="1" applyAlignment="1">
      <alignment horizontal="center" vertical="center" wrapText="1"/>
    </xf>
    <xf numFmtId="0" fontId="17" fillId="0" borderId="0" xfId="3" applyFont="1" applyAlignment="1">
      <alignment horizontal="center" vertical="center" wrapText="1"/>
    </xf>
    <xf numFmtId="0" fontId="17" fillId="0" borderId="6" xfId="3" applyFont="1" applyBorder="1" applyAlignment="1">
      <alignment horizontal="center" vertical="center" wrapText="1"/>
    </xf>
    <xf numFmtId="0" fontId="23" fillId="2" borderId="0" xfId="3" applyFont="1" applyFill="1" applyAlignment="1">
      <alignment vertical="top" textRotation="255" wrapText="1"/>
    </xf>
    <xf numFmtId="0" fontId="4" fillId="2" borderId="3" xfId="3" applyFont="1" applyFill="1" applyBorder="1" applyAlignment="1">
      <alignment horizontal="center" vertical="center" textRotation="255"/>
    </xf>
    <xf numFmtId="0" fontId="4" fillId="2" borderId="1" xfId="3" applyFont="1" applyFill="1" applyBorder="1" applyAlignment="1">
      <alignment horizontal="center" vertical="center" textRotation="255"/>
    </xf>
    <xf numFmtId="0" fontId="4" fillId="2" borderId="5" xfId="3" applyFont="1" applyFill="1" applyBorder="1" applyAlignment="1">
      <alignment horizontal="center" vertical="center" textRotation="255"/>
    </xf>
    <xf numFmtId="0" fontId="4" fillId="2" borderId="6" xfId="3" applyFont="1" applyFill="1" applyBorder="1" applyAlignment="1">
      <alignment horizontal="center" vertical="center" textRotation="255"/>
    </xf>
    <xf numFmtId="0" fontId="4" fillId="2" borderId="11" xfId="3" applyFont="1" applyFill="1" applyBorder="1" applyAlignment="1">
      <alignment horizontal="center" vertical="center" textRotation="255"/>
    </xf>
    <xf numFmtId="0" fontId="4" fillId="2" borderId="8" xfId="3" applyFont="1" applyFill="1" applyBorder="1" applyAlignment="1">
      <alignment horizontal="center" vertical="center" textRotation="255"/>
    </xf>
    <xf numFmtId="0" fontId="4" fillId="2" borderId="84" xfId="3" applyFont="1" applyFill="1" applyBorder="1" applyAlignment="1">
      <alignment horizontal="center" vertical="center"/>
    </xf>
    <xf numFmtId="0" fontId="4" fillId="2" borderId="45" xfId="3" applyFont="1" applyFill="1" applyBorder="1" applyAlignment="1">
      <alignment horizontal="center" vertical="center"/>
    </xf>
    <xf numFmtId="0" fontId="4" fillId="2" borderId="34" xfId="3" applyFont="1" applyFill="1" applyBorder="1" applyAlignment="1">
      <alignment horizontal="center" vertical="center"/>
    </xf>
    <xf numFmtId="0" fontId="12" fillId="2" borderId="5" xfId="3" applyFont="1" applyFill="1" applyBorder="1" applyAlignment="1">
      <alignment horizontal="center" vertical="center" wrapText="1"/>
    </xf>
    <xf numFmtId="0" fontId="12" fillId="2" borderId="0" xfId="3" applyFont="1" applyFill="1" applyAlignment="1">
      <alignment horizontal="center" vertical="center"/>
    </xf>
    <xf numFmtId="0" fontId="12" fillId="2" borderId="6" xfId="3" applyFont="1" applyFill="1" applyBorder="1" applyAlignment="1">
      <alignment horizontal="center" vertical="center"/>
    </xf>
    <xf numFmtId="0" fontId="12" fillId="2" borderId="5" xfId="3" applyFont="1" applyFill="1" applyBorder="1" applyAlignment="1">
      <alignment horizontal="center" vertical="center"/>
    </xf>
    <xf numFmtId="0" fontId="4" fillId="2" borderId="53" xfId="3" applyFont="1" applyFill="1" applyBorder="1" applyAlignment="1">
      <alignment horizontal="center" vertical="center"/>
    </xf>
    <xf numFmtId="0" fontId="4" fillId="2" borderId="54" xfId="3" applyFont="1" applyFill="1" applyBorder="1" applyAlignment="1">
      <alignment horizontal="center" vertical="center"/>
    </xf>
    <xf numFmtId="0" fontId="4" fillId="2" borderId="55" xfId="3" applyFont="1" applyFill="1" applyBorder="1" applyAlignment="1">
      <alignment horizontal="center" vertical="center"/>
    </xf>
    <xf numFmtId="0" fontId="4" fillId="2" borderId="49" xfId="3" applyFont="1" applyFill="1" applyBorder="1" applyAlignment="1">
      <alignment horizontal="center" vertical="center"/>
    </xf>
    <xf numFmtId="176" fontId="5" fillId="2" borderId="0" xfId="2" applyFont="1" applyFill="1" applyBorder="1" applyAlignment="1" applyProtection="1">
      <alignment horizontal="center" vertical="center"/>
    </xf>
    <xf numFmtId="0" fontId="19" fillId="0" borderId="0" xfId="3" applyFont="1" applyAlignment="1" applyProtection="1">
      <alignment horizontal="center" vertical="top"/>
      <protection locked="0"/>
    </xf>
    <xf numFmtId="0" fontId="4" fillId="0" borderId="0" xfId="3" applyFont="1">
      <alignment vertical="center"/>
    </xf>
    <xf numFmtId="0" fontId="4" fillId="0" borderId="5" xfId="3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2" fillId="2" borderId="67" xfId="3" applyFont="1" applyFill="1" applyBorder="1" applyAlignment="1">
      <alignment vertical="top"/>
    </xf>
    <xf numFmtId="0" fontId="2" fillId="2" borderId="68" xfId="3" applyFont="1" applyFill="1" applyBorder="1" applyAlignment="1">
      <alignment vertical="top"/>
    </xf>
    <xf numFmtId="0" fontId="2" fillId="2" borderId="69" xfId="3" applyFont="1" applyFill="1" applyBorder="1" applyAlignment="1">
      <alignment vertical="top"/>
    </xf>
    <xf numFmtId="0" fontId="1" fillId="2" borderId="15" xfId="3" applyFill="1" applyBorder="1">
      <alignment vertical="center"/>
    </xf>
    <xf numFmtId="0" fontId="1" fillId="2" borderId="29" xfId="3" applyFill="1" applyBorder="1">
      <alignment vertical="center"/>
    </xf>
    <xf numFmtId="0" fontId="1" fillId="2" borderId="16" xfId="3" applyFill="1" applyBorder="1">
      <alignment vertical="center"/>
    </xf>
    <xf numFmtId="0" fontId="1" fillId="2" borderId="65" xfId="3" applyFill="1" applyBorder="1">
      <alignment vertical="center"/>
    </xf>
    <xf numFmtId="0" fontId="1" fillId="2" borderId="62" xfId="3" applyFill="1" applyBorder="1">
      <alignment vertical="center"/>
    </xf>
    <xf numFmtId="0" fontId="1" fillId="2" borderId="70" xfId="3" applyFill="1" applyBorder="1">
      <alignment vertical="center"/>
    </xf>
    <xf numFmtId="0" fontId="4" fillId="2" borderId="19" xfId="3" applyFont="1" applyFill="1" applyBorder="1" applyAlignment="1">
      <alignment vertical="center" wrapText="1"/>
    </xf>
    <xf numFmtId="0" fontId="4" fillId="2" borderId="20" xfId="3" applyFont="1" applyFill="1" applyBorder="1" applyAlignment="1">
      <alignment vertical="center" wrapText="1"/>
    </xf>
    <xf numFmtId="0" fontId="4" fillId="2" borderId="21" xfId="3" applyFont="1" applyFill="1" applyBorder="1" applyAlignment="1">
      <alignment vertical="center" wrapText="1"/>
    </xf>
    <xf numFmtId="0" fontId="4" fillId="2" borderId="22" xfId="3" applyFont="1" applyFill="1" applyBorder="1" applyAlignment="1">
      <alignment vertical="center" wrapText="1"/>
    </xf>
    <xf numFmtId="0" fontId="4" fillId="2" borderId="23" xfId="3" applyFont="1" applyFill="1" applyBorder="1" applyAlignment="1">
      <alignment vertical="center" wrapText="1"/>
    </xf>
    <xf numFmtId="0" fontId="4" fillId="2" borderId="24" xfId="3" applyFont="1" applyFill="1" applyBorder="1" applyAlignment="1">
      <alignment vertical="center" wrapText="1"/>
    </xf>
    <xf numFmtId="0" fontId="4" fillId="2" borderId="25" xfId="3" applyFont="1" applyFill="1" applyBorder="1" applyAlignment="1">
      <alignment vertical="center" wrapText="1"/>
    </xf>
    <xf numFmtId="0" fontId="12" fillId="2" borderId="0" xfId="3" applyFont="1" applyFill="1" applyAlignment="1">
      <alignment horizontal="center" vertical="center" wrapText="1"/>
    </xf>
    <xf numFmtId="0" fontId="12" fillId="2" borderId="6" xfId="3" applyFont="1" applyFill="1" applyBorder="1" applyAlignment="1">
      <alignment horizontal="center" vertical="center" wrapText="1"/>
    </xf>
    <xf numFmtId="0" fontId="12" fillId="2" borderId="63" xfId="3" applyFont="1" applyFill="1" applyBorder="1" applyAlignment="1">
      <alignment horizontal="center" vertical="center" wrapText="1"/>
    </xf>
    <xf numFmtId="0" fontId="12" fillId="2" borderId="36" xfId="3" applyFont="1" applyFill="1" applyBorder="1" applyAlignment="1">
      <alignment horizontal="center" vertical="center" wrapText="1"/>
    </xf>
    <xf numFmtId="0" fontId="12" fillId="2" borderId="64" xfId="3" applyFont="1" applyFill="1" applyBorder="1" applyAlignment="1">
      <alignment horizontal="center" vertical="center" wrapText="1"/>
    </xf>
    <xf numFmtId="0" fontId="2" fillId="2" borderId="41" xfId="3" applyFont="1" applyFill="1" applyBorder="1" applyAlignment="1">
      <alignment vertical="top"/>
    </xf>
    <xf numFmtId="0" fontId="2" fillId="2" borderId="40" xfId="3" applyFont="1" applyFill="1" applyBorder="1" applyAlignment="1">
      <alignment vertical="top"/>
    </xf>
    <xf numFmtId="0" fontId="2" fillId="2" borderId="42" xfId="3" applyFont="1" applyFill="1" applyBorder="1" applyAlignment="1">
      <alignment vertical="top"/>
    </xf>
    <xf numFmtId="0" fontId="2" fillId="2" borderId="5" xfId="3" applyFont="1" applyFill="1" applyBorder="1" applyAlignment="1">
      <alignment vertical="top"/>
    </xf>
    <xf numFmtId="0" fontId="2" fillId="2" borderId="0" xfId="3" applyFont="1" applyFill="1" applyAlignment="1">
      <alignment vertical="top"/>
    </xf>
    <xf numFmtId="0" fontId="2" fillId="2" borderId="6" xfId="3" applyFont="1" applyFill="1" applyBorder="1" applyAlignment="1">
      <alignment vertical="top"/>
    </xf>
    <xf numFmtId="0" fontId="4" fillId="0" borderId="47" xfId="3" applyFont="1" applyBorder="1" applyAlignment="1">
      <alignment horizontal="center" vertical="center"/>
    </xf>
    <xf numFmtId="0" fontId="4" fillId="0" borderId="48" xfId="3" applyFont="1" applyBorder="1" applyAlignment="1">
      <alignment horizontal="center" vertical="center"/>
    </xf>
    <xf numFmtId="0" fontId="4" fillId="0" borderId="30" xfId="3" applyFont="1" applyBorder="1" applyAlignment="1">
      <alignment horizontal="center" vertical="center"/>
    </xf>
    <xf numFmtId="0" fontId="4" fillId="0" borderId="38" xfId="3" applyFont="1" applyBorder="1" applyAlignment="1">
      <alignment horizontal="center" vertical="center"/>
    </xf>
    <xf numFmtId="0" fontId="4" fillId="0" borderId="36" xfId="3" applyFont="1" applyBorder="1" applyAlignment="1">
      <alignment horizontal="center" vertical="center"/>
    </xf>
    <xf numFmtId="0" fontId="4" fillId="0" borderId="33" xfId="3" applyFont="1" applyBorder="1" applyAlignment="1">
      <alignment horizontal="center" vertical="center"/>
    </xf>
    <xf numFmtId="0" fontId="12" fillId="2" borderId="5" xfId="3" applyFont="1" applyFill="1" applyBorder="1" applyAlignment="1">
      <alignment horizontal="left" vertical="center" wrapText="1" indent="1"/>
    </xf>
    <xf numFmtId="0" fontId="12" fillId="2" borderId="0" xfId="3" applyFont="1" applyFill="1" applyAlignment="1">
      <alignment horizontal="left" vertical="center" indent="1"/>
    </xf>
    <xf numFmtId="0" fontId="12" fillId="2" borderId="6" xfId="3" applyFont="1" applyFill="1" applyBorder="1" applyAlignment="1">
      <alignment horizontal="left" vertical="center" indent="1"/>
    </xf>
    <xf numFmtId="0" fontId="12" fillId="2" borderId="5" xfId="3" applyFont="1" applyFill="1" applyBorder="1" applyAlignment="1">
      <alignment horizontal="left" vertical="center" indent="1"/>
    </xf>
    <xf numFmtId="0" fontId="4" fillId="0" borderId="12" xfId="3" applyFont="1" applyBorder="1" applyAlignment="1">
      <alignment horizontal="center" vertical="center"/>
    </xf>
    <xf numFmtId="38" fontId="19" fillId="0" borderId="0" xfId="1" applyFont="1" applyFill="1" applyBorder="1" applyAlignment="1" applyProtection="1">
      <alignment horizontal="right" vertical="center" shrinkToFit="1"/>
    </xf>
    <xf numFmtId="0" fontId="7" fillId="0" borderId="5" xfId="3" applyFont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11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4" fillId="0" borderId="5" xfId="3" applyFont="1" applyBorder="1">
      <alignment vertical="center"/>
    </xf>
    <xf numFmtId="0" fontId="19" fillId="0" borderId="12" xfId="3" applyFont="1" applyBorder="1" applyAlignment="1" applyProtection="1">
      <alignment vertical="center" wrapText="1" shrinkToFit="1"/>
      <protection locked="0"/>
    </xf>
    <xf numFmtId="49" fontId="18" fillId="0" borderId="12" xfId="3" applyNumberFormat="1" applyFont="1" applyBorder="1" applyAlignment="1" applyProtection="1">
      <alignment horizontal="center" vertical="center" shrinkToFit="1"/>
      <protection locked="0"/>
    </xf>
    <xf numFmtId="49" fontId="4" fillId="0" borderId="14" xfId="3" applyNumberFormat="1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4" fillId="0" borderId="11" xfId="3" applyFont="1" applyBorder="1">
      <alignment vertical="center"/>
    </xf>
    <xf numFmtId="0" fontId="4" fillId="0" borderId="7" xfId="3" applyFont="1" applyBorder="1">
      <alignment vertical="center"/>
    </xf>
    <xf numFmtId="0" fontId="18" fillId="0" borderId="12" xfId="3" applyFont="1" applyBorder="1" applyAlignment="1" applyProtection="1">
      <alignment horizontal="right" vertical="center" shrinkToFit="1"/>
      <protection locked="0"/>
    </xf>
    <xf numFmtId="0" fontId="11" fillId="0" borderId="0" xfId="3" applyFont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4" fillId="0" borderId="6" xfId="3" applyFont="1" applyBorder="1">
      <alignment vertical="center"/>
    </xf>
    <xf numFmtId="0" fontId="4" fillId="0" borderId="8" xfId="3" applyFont="1" applyBorder="1">
      <alignment vertical="center"/>
    </xf>
    <xf numFmtId="0" fontId="26" fillId="0" borderId="0" xfId="3" applyFont="1" applyAlignment="1">
      <alignment horizontal="right" vertical="center" shrinkToFit="1"/>
    </xf>
    <xf numFmtId="0" fontId="6" fillId="0" borderId="4" xfId="3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49" fontId="19" fillId="0" borderId="12" xfId="3" applyNumberFormat="1" applyFont="1" applyBorder="1" applyAlignment="1" applyProtection="1">
      <alignment horizontal="center" vertical="center" shrinkToFit="1"/>
      <protection locked="0"/>
    </xf>
    <xf numFmtId="0" fontId="4" fillId="0" borderId="4" xfId="3" applyFont="1" applyBorder="1" applyAlignment="1">
      <alignment horizontal="center" vertical="center" shrinkToFit="1"/>
    </xf>
    <xf numFmtId="0" fontId="4" fillId="0" borderId="1" xfId="3" applyFont="1" applyBorder="1" applyAlignment="1">
      <alignment horizontal="center" vertical="center" shrinkToFit="1"/>
    </xf>
    <xf numFmtId="0" fontId="7" fillId="0" borderId="9" xfId="3" applyFont="1" applyBorder="1" applyAlignment="1">
      <alignment horizontal="center" vertical="center" shrinkToFit="1"/>
    </xf>
    <xf numFmtId="0" fontId="7" fillId="0" borderId="10" xfId="3" applyFont="1" applyBorder="1" applyAlignment="1">
      <alignment horizontal="center" vertical="center" shrinkToFit="1"/>
    </xf>
    <xf numFmtId="0" fontId="7" fillId="0" borderId="2" xfId="3" applyFont="1" applyBorder="1" applyAlignment="1">
      <alignment horizontal="center" vertical="center" shrinkToFit="1"/>
    </xf>
    <xf numFmtId="49" fontId="18" fillId="0" borderId="3" xfId="3" applyNumberFormat="1" applyFont="1" applyBorder="1" applyAlignment="1" applyProtection="1">
      <alignment horizontal="center" vertical="center" shrinkToFit="1"/>
      <protection locked="0"/>
    </xf>
    <xf numFmtId="49" fontId="18" fillId="0" borderId="1" xfId="3" applyNumberFormat="1" applyFont="1" applyBorder="1" applyAlignment="1" applyProtection="1">
      <alignment horizontal="center" vertical="center" shrinkToFit="1"/>
      <protection locked="0"/>
    </xf>
    <xf numFmtId="49" fontId="18" fillId="0" borderId="11" xfId="3" applyNumberFormat="1" applyFont="1" applyBorder="1" applyAlignment="1" applyProtection="1">
      <alignment horizontal="center" vertical="center" shrinkToFit="1"/>
      <protection locked="0"/>
    </xf>
    <xf numFmtId="49" fontId="18" fillId="0" borderId="8" xfId="3" applyNumberFormat="1" applyFont="1" applyBorder="1" applyAlignment="1" applyProtection="1">
      <alignment horizontal="center" vertical="center" shrinkToFit="1"/>
      <protection locked="0"/>
    </xf>
    <xf numFmtId="49" fontId="18" fillId="0" borderId="4" xfId="3" applyNumberFormat="1" applyFont="1" applyBorder="1" applyAlignment="1" applyProtection="1">
      <alignment horizontal="center" vertical="center" shrinkToFit="1"/>
      <protection locked="0"/>
    </xf>
    <xf numFmtId="49" fontId="18" fillId="0" borderId="7" xfId="3" applyNumberFormat="1" applyFont="1" applyBorder="1" applyAlignment="1" applyProtection="1">
      <alignment horizontal="center" vertical="center" shrinkToFit="1"/>
      <protection locked="0"/>
    </xf>
    <xf numFmtId="0" fontId="7" fillId="0" borderId="35" xfId="3" applyFont="1" applyBorder="1" applyAlignment="1">
      <alignment horizontal="center" vertical="center"/>
    </xf>
    <xf numFmtId="0" fontId="7" fillId="0" borderId="57" xfId="3" applyFont="1" applyBorder="1" applyAlignment="1">
      <alignment horizontal="center" vertical="center"/>
    </xf>
    <xf numFmtId="0" fontId="7" fillId="0" borderId="32" xfId="3" applyFont="1" applyBorder="1" applyAlignment="1">
      <alignment horizontal="center" vertical="center"/>
    </xf>
    <xf numFmtId="49" fontId="19" fillId="0" borderId="9" xfId="3" applyNumberFormat="1" applyFont="1" applyBorder="1" applyAlignment="1">
      <alignment horizontal="center" vertical="center" shrinkToFit="1"/>
    </xf>
    <xf numFmtId="49" fontId="19" fillId="0" borderId="10" xfId="3" applyNumberFormat="1" applyFont="1" applyBorder="1" applyAlignment="1">
      <alignment horizontal="center" vertical="center" shrinkToFit="1"/>
    </xf>
    <xf numFmtId="49" fontId="19" fillId="0" borderId="2" xfId="3" applyNumberFormat="1" applyFont="1" applyBorder="1" applyAlignment="1">
      <alignment horizontal="center" vertical="center" shrinkToFit="1"/>
    </xf>
    <xf numFmtId="49" fontId="18" fillId="0" borderId="5" xfId="3" applyNumberFormat="1" applyFont="1" applyBorder="1" applyAlignment="1">
      <alignment horizontal="center" vertical="center" shrinkToFit="1"/>
    </xf>
    <xf numFmtId="49" fontId="18" fillId="0" borderId="0" xfId="3" applyNumberFormat="1" applyFont="1" applyAlignment="1">
      <alignment horizontal="center" vertical="center" shrinkToFit="1"/>
    </xf>
    <xf numFmtId="0" fontId="12" fillId="2" borderId="5" xfId="3" applyFont="1" applyFill="1" applyBorder="1" applyAlignment="1">
      <alignment horizontal="left" vertical="center" wrapText="1"/>
    </xf>
    <xf numFmtId="0" fontId="12" fillId="2" borderId="0" xfId="3" applyFont="1" applyFill="1" applyAlignment="1">
      <alignment horizontal="left" vertical="center"/>
    </xf>
    <xf numFmtId="0" fontId="12" fillId="2" borderId="6" xfId="3" applyFont="1" applyFill="1" applyBorder="1" applyAlignment="1">
      <alignment horizontal="left" vertical="center"/>
    </xf>
    <xf numFmtId="0" fontId="12" fillId="2" borderId="5" xfId="3" applyFont="1" applyFill="1" applyBorder="1" applyAlignment="1">
      <alignment horizontal="left" vertical="center"/>
    </xf>
    <xf numFmtId="38" fontId="20" fillId="2" borderId="58" xfId="1" applyFont="1" applyFill="1" applyBorder="1" applyAlignment="1" applyProtection="1">
      <alignment horizontal="right" vertical="center" shrinkToFit="1"/>
    </xf>
    <xf numFmtId="38" fontId="20" fillId="2" borderId="59" xfId="1" applyFont="1" applyFill="1" applyBorder="1" applyAlignment="1" applyProtection="1">
      <alignment horizontal="right" vertical="center" shrinkToFit="1"/>
    </xf>
    <xf numFmtId="0" fontId="4" fillId="2" borderId="65" xfId="3" applyFont="1" applyFill="1" applyBorder="1">
      <alignment vertical="center"/>
    </xf>
    <xf numFmtId="38" fontId="20" fillId="2" borderId="63" xfId="1" applyFont="1" applyFill="1" applyBorder="1" applyAlignment="1" applyProtection="1">
      <alignment horizontal="right" vertical="center" shrinkToFit="1"/>
    </xf>
    <xf numFmtId="38" fontId="20" fillId="2" borderId="36" xfId="1" applyFont="1" applyFill="1" applyBorder="1" applyAlignment="1" applyProtection="1">
      <alignment horizontal="right" vertical="center" shrinkToFit="1"/>
    </xf>
    <xf numFmtId="38" fontId="20" fillId="2" borderId="33" xfId="1" applyFont="1" applyFill="1" applyBorder="1" applyAlignment="1" applyProtection="1">
      <alignment horizontal="right" vertical="center" shrinkToFit="1"/>
    </xf>
    <xf numFmtId="0" fontId="10" fillId="0" borderId="2" xfId="0" applyFont="1" applyBorder="1" applyAlignment="1">
      <alignment horizontal="center" vertical="center"/>
    </xf>
    <xf numFmtId="38" fontId="20" fillId="0" borderId="12" xfId="1" applyFont="1" applyFill="1" applyBorder="1" applyAlignment="1" applyProtection="1">
      <alignment horizontal="right" vertical="center" shrinkToFit="1"/>
    </xf>
    <xf numFmtId="38" fontId="20" fillId="0" borderId="9" xfId="1" applyFont="1" applyFill="1" applyBorder="1" applyAlignment="1" applyProtection="1">
      <alignment horizontal="right" vertical="center" shrinkToFit="1"/>
    </xf>
    <xf numFmtId="0" fontId="4" fillId="0" borderId="12" xfId="0" applyFont="1" applyBorder="1" applyAlignment="1">
      <alignment horizontal="center" vertical="center"/>
    </xf>
    <xf numFmtId="0" fontId="12" fillId="2" borderId="83" xfId="3" applyFont="1" applyFill="1" applyBorder="1" applyAlignment="1">
      <alignment horizontal="center" vertical="top"/>
    </xf>
    <xf numFmtId="0" fontId="1" fillId="2" borderId="79" xfId="3" applyFill="1" applyBorder="1">
      <alignment vertical="center"/>
    </xf>
    <xf numFmtId="0" fontId="1" fillId="2" borderId="80" xfId="3" applyFill="1" applyBorder="1">
      <alignment vertical="center"/>
    </xf>
    <xf numFmtId="0" fontId="7" fillId="0" borderId="0" xfId="3" applyFont="1" applyAlignment="1" applyProtection="1">
      <alignment horizontal="center" vertical="center" shrinkToFit="1"/>
      <protection locked="0"/>
    </xf>
    <xf numFmtId="0" fontId="2" fillId="0" borderId="0" xfId="3" applyFont="1" applyAlignment="1">
      <alignment horizontal="center" vertical="center"/>
    </xf>
    <xf numFmtId="0" fontId="19" fillId="0" borderId="0" xfId="3" applyFont="1" applyAlignment="1" applyProtection="1">
      <alignment horizontal="right" vertical="center" shrinkToFit="1"/>
      <protection locked="0"/>
    </xf>
    <xf numFmtId="0" fontId="21" fillId="0" borderId="0" xfId="3" applyFont="1" applyAlignment="1">
      <alignment horizontal="center" vertical="center" shrinkToFit="1"/>
    </xf>
    <xf numFmtId="0" fontId="20" fillId="5" borderId="133" xfId="0" applyFont="1" applyFill="1" applyBorder="1" applyAlignment="1"/>
    <xf numFmtId="0" fontId="20" fillId="5" borderId="0" xfId="0" applyFont="1" applyFill="1" applyAlignment="1"/>
    <xf numFmtId="0" fontId="20" fillId="5" borderId="134" xfId="0" applyFont="1" applyFill="1" applyBorder="1" applyAlignment="1"/>
    <xf numFmtId="0" fontId="27" fillId="0" borderId="87" xfId="0" applyFont="1" applyBorder="1" applyAlignment="1">
      <alignment horizontal="center" vertical="center"/>
    </xf>
    <xf numFmtId="0" fontId="27" fillId="0" borderId="95" xfId="0" applyFont="1" applyBorder="1" applyAlignment="1">
      <alignment horizontal="center" vertical="center" shrinkToFit="1"/>
    </xf>
    <xf numFmtId="0" fontId="27" fillId="0" borderId="94" xfId="0" applyFont="1" applyBorder="1" applyAlignment="1">
      <alignment horizontal="center" vertical="center" shrinkToFit="1"/>
    </xf>
    <xf numFmtId="0" fontId="27" fillId="0" borderId="93" xfId="0" applyFont="1" applyBorder="1" applyAlignment="1">
      <alignment horizontal="center" vertical="center"/>
    </xf>
    <xf numFmtId="49" fontId="30" fillId="0" borderId="12" xfId="0" applyNumberFormat="1" applyFont="1" applyBorder="1" applyAlignment="1">
      <alignment horizontal="center" vertical="center"/>
    </xf>
    <xf numFmtId="0" fontId="21" fillId="0" borderId="110" xfId="0" applyFont="1" applyBorder="1" applyAlignment="1"/>
    <xf numFmtId="0" fontId="21" fillId="0" borderId="0" xfId="0" applyFont="1" applyAlignment="1"/>
    <xf numFmtId="0" fontId="20" fillId="0" borderId="0" xfId="0" applyFont="1" applyAlignment="1">
      <alignment horizontal="center"/>
    </xf>
    <xf numFmtId="0" fontId="20" fillId="0" borderId="131" xfId="0" applyFont="1" applyBorder="1" applyAlignment="1">
      <alignment horizontal="center"/>
    </xf>
    <xf numFmtId="0" fontId="30" fillId="0" borderId="0" xfId="0" applyFont="1">
      <alignment vertical="center"/>
    </xf>
    <xf numFmtId="0" fontId="30" fillId="0" borderId="85" xfId="0" applyFont="1" applyBorder="1">
      <alignment vertical="center"/>
    </xf>
    <xf numFmtId="0" fontId="20" fillId="0" borderId="130" xfId="0" applyFont="1" applyBorder="1" applyAlignment="1">
      <alignment horizontal="center"/>
    </xf>
    <xf numFmtId="0" fontId="20" fillId="0" borderId="132" xfId="0" applyFont="1" applyBorder="1" applyAlignment="1">
      <alignment horizontal="center"/>
    </xf>
    <xf numFmtId="0" fontId="20" fillId="5" borderId="133" xfId="0" applyFont="1" applyFill="1" applyBorder="1" applyAlignment="1">
      <alignment horizontal="right"/>
    </xf>
    <xf numFmtId="0" fontId="20" fillId="5" borderId="0" xfId="0" applyFont="1" applyFill="1" applyAlignment="1">
      <alignment horizontal="right"/>
    </xf>
    <xf numFmtId="0" fontId="20" fillId="0" borderId="13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88" xfId="0" applyFont="1" applyBorder="1" applyAlignment="1">
      <alignment horizontal="center" vertical="center"/>
    </xf>
    <xf numFmtId="0" fontId="20" fillId="5" borderId="143" xfId="0" applyFont="1" applyFill="1" applyBorder="1" applyAlignment="1">
      <alignment horizontal="center" vertical="center"/>
    </xf>
    <xf numFmtId="0" fontId="20" fillId="5" borderId="144" xfId="0" applyFont="1" applyFill="1" applyBorder="1" applyAlignment="1">
      <alignment horizontal="center" vertical="center"/>
    </xf>
    <xf numFmtId="0" fontId="20" fillId="5" borderId="145" xfId="0" applyFont="1" applyFill="1" applyBorder="1" applyAlignment="1">
      <alignment horizontal="center" vertical="center"/>
    </xf>
    <xf numFmtId="49" fontId="19" fillId="5" borderId="130" xfId="0" applyNumberFormat="1" applyFont="1" applyFill="1" applyBorder="1" applyAlignment="1">
      <alignment horizontal="center" vertical="center"/>
    </xf>
    <xf numFmtId="49" fontId="19" fillId="5" borderId="132" xfId="0" quotePrefix="1" applyNumberFormat="1" applyFont="1" applyFill="1" applyBorder="1" applyAlignment="1">
      <alignment horizontal="center" vertical="center"/>
    </xf>
    <xf numFmtId="49" fontId="19" fillId="5" borderId="135" xfId="0" quotePrefix="1" applyNumberFormat="1" applyFont="1" applyFill="1" applyBorder="1" applyAlignment="1">
      <alignment horizontal="center" vertical="center"/>
    </xf>
    <xf numFmtId="49" fontId="19" fillId="5" borderId="137" xfId="0" quotePrefix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19" fillId="5" borderId="131" xfId="0" applyNumberFormat="1" applyFont="1" applyFill="1" applyBorder="1" applyAlignment="1">
      <alignment horizontal="center" vertical="center"/>
    </xf>
    <xf numFmtId="49" fontId="19" fillId="5" borderId="132" xfId="0" applyNumberFormat="1" applyFont="1" applyFill="1" applyBorder="1" applyAlignment="1">
      <alignment horizontal="center" vertical="center"/>
    </xf>
    <xf numFmtId="49" fontId="19" fillId="5" borderId="135" xfId="0" applyNumberFormat="1" applyFont="1" applyFill="1" applyBorder="1" applyAlignment="1">
      <alignment horizontal="center" vertical="center"/>
    </xf>
    <xf numFmtId="49" fontId="19" fillId="5" borderId="136" xfId="0" applyNumberFormat="1" applyFont="1" applyFill="1" applyBorder="1" applyAlignment="1">
      <alignment horizontal="center" vertical="center"/>
    </xf>
    <xf numFmtId="49" fontId="19" fillId="5" borderId="137" xfId="0" applyNumberFormat="1" applyFont="1" applyFill="1" applyBorder="1" applyAlignment="1">
      <alignment horizontal="center" vertical="center"/>
    </xf>
    <xf numFmtId="49" fontId="19" fillId="5" borderId="141" xfId="0" applyNumberFormat="1" applyFont="1" applyFill="1" applyBorder="1" applyAlignment="1">
      <alignment horizontal="center" vertical="center"/>
    </xf>
    <xf numFmtId="49" fontId="19" fillId="5" borderId="142" xfId="0" applyNumberFormat="1" applyFont="1" applyFill="1" applyBorder="1" applyAlignment="1">
      <alignment horizontal="center" vertical="center"/>
    </xf>
    <xf numFmtId="0" fontId="20" fillId="0" borderId="135" xfId="0" applyFont="1" applyBorder="1" applyAlignment="1"/>
    <xf numFmtId="0" fontId="20" fillId="0" borderId="136" xfId="0" applyFont="1" applyBorder="1" applyAlignment="1"/>
    <xf numFmtId="0" fontId="20" fillId="0" borderId="137" xfId="0" applyFont="1" applyBorder="1" applyAlignment="1"/>
    <xf numFmtId="49" fontId="19" fillId="5" borderId="138" xfId="0" applyNumberFormat="1" applyFont="1" applyFill="1" applyBorder="1" applyAlignment="1">
      <alignment horizontal="center" vertical="center"/>
    </xf>
    <xf numFmtId="49" fontId="19" fillId="5" borderId="139" xfId="0" applyNumberFormat="1" applyFont="1" applyFill="1" applyBorder="1" applyAlignment="1">
      <alignment horizontal="center" vertical="center"/>
    </xf>
    <xf numFmtId="49" fontId="19" fillId="5" borderId="140" xfId="0" applyNumberFormat="1" applyFont="1" applyFill="1" applyBorder="1" applyAlignment="1">
      <alignment horizontal="center" vertical="center"/>
    </xf>
    <xf numFmtId="49" fontId="20" fillId="0" borderId="90" xfId="0" applyNumberFormat="1" applyFont="1" applyBorder="1" applyAlignment="1">
      <alignment horizontal="center" vertical="center"/>
    </xf>
    <xf numFmtId="49" fontId="20" fillId="0" borderId="93" xfId="0" applyNumberFormat="1" applyFont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31" fillId="5" borderId="143" xfId="0" applyFont="1" applyFill="1" applyBorder="1" applyAlignment="1">
      <alignment horizontal="center" vertical="center"/>
    </xf>
    <xf numFmtId="0" fontId="31" fillId="5" borderId="144" xfId="0" applyFont="1" applyFill="1" applyBorder="1" applyAlignment="1">
      <alignment horizontal="center" vertical="center"/>
    </xf>
    <xf numFmtId="0" fontId="31" fillId="5" borderId="145" xfId="0" applyFont="1" applyFill="1" applyBorder="1" applyAlignment="1">
      <alignment horizontal="center" vertical="center"/>
    </xf>
    <xf numFmtId="0" fontId="20" fillId="5" borderId="130" xfId="0" applyFont="1" applyFill="1" applyBorder="1" applyAlignment="1">
      <alignment horizontal="left"/>
    </xf>
    <xf numFmtId="0" fontId="20" fillId="5" borderId="131" xfId="0" applyFont="1" applyFill="1" applyBorder="1" applyAlignment="1">
      <alignment horizontal="left"/>
    </xf>
    <xf numFmtId="0" fontId="20" fillId="5" borderId="132" xfId="0" applyFont="1" applyFill="1" applyBorder="1" applyAlignment="1">
      <alignment horizontal="left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20" fillId="0" borderId="133" xfId="0" applyFont="1" applyBorder="1" applyAlignment="1">
      <alignment horizontal="center"/>
    </xf>
    <xf numFmtId="0" fontId="20" fillId="0" borderId="134" xfId="0" applyFont="1" applyBorder="1" applyAlignment="1">
      <alignment horizontal="center"/>
    </xf>
    <xf numFmtId="0" fontId="30" fillId="0" borderId="95" xfId="0" applyFont="1" applyBorder="1" applyAlignment="1">
      <alignment horizontal="left" vertical="center"/>
    </xf>
    <xf numFmtId="0" fontId="30" fillId="0" borderId="88" xfId="0" applyFont="1" applyBorder="1" applyAlignment="1">
      <alignment horizontal="left" vertical="center"/>
    </xf>
    <xf numFmtId="0" fontId="30" fillId="0" borderId="117" xfId="0" applyFont="1" applyBorder="1" applyAlignment="1">
      <alignment horizontal="center" vertical="center"/>
    </xf>
    <xf numFmtId="0" fontId="30" fillId="0" borderId="89" xfId="0" applyFont="1" applyBorder="1" applyAlignment="1">
      <alignment horizontal="center" vertical="center"/>
    </xf>
    <xf numFmtId="0" fontId="30" fillId="0" borderId="90" xfId="0" applyFont="1" applyBorder="1" applyAlignment="1">
      <alignment horizontal="center" vertical="center"/>
    </xf>
    <xf numFmtId="0" fontId="27" fillId="0" borderId="95" xfId="0" applyFont="1" applyBorder="1" applyAlignment="1">
      <alignment vertical="center" justifyLastLine="1"/>
    </xf>
    <xf numFmtId="0" fontId="27" fillId="0" borderId="88" xfId="0" applyFont="1" applyBorder="1" applyAlignment="1">
      <alignment vertical="center" justifyLastLine="1"/>
    </xf>
    <xf numFmtId="0" fontId="27" fillId="0" borderId="94" xfId="0" applyFont="1" applyBorder="1" applyAlignment="1">
      <alignment vertical="center" justifyLastLine="1"/>
    </xf>
    <xf numFmtId="0" fontId="27" fillId="0" borderId="87" xfId="0" applyFont="1" applyBorder="1" applyAlignment="1">
      <alignment vertical="center" justifyLastLine="1"/>
    </xf>
    <xf numFmtId="0" fontId="27" fillId="0" borderId="95" xfId="0" applyFont="1" applyBorder="1" applyAlignment="1">
      <alignment horizontal="left" vertical="center"/>
    </xf>
    <xf numFmtId="0" fontId="27" fillId="0" borderId="88" xfId="0" applyFont="1" applyBorder="1" applyAlignment="1">
      <alignment horizontal="left" vertical="center"/>
    </xf>
    <xf numFmtId="0" fontId="27" fillId="0" borderId="94" xfId="0" applyFont="1" applyBorder="1" applyAlignment="1">
      <alignment horizontal="left" vertical="center"/>
    </xf>
    <xf numFmtId="0" fontId="30" fillId="0" borderId="110" xfId="0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0" fillId="0" borderId="118" xfId="0" applyFont="1" applyBorder="1" applyAlignment="1">
      <alignment horizontal="left" vertical="center"/>
    </xf>
    <xf numFmtId="0" fontId="30" fillId="0" borderId="85" xfId="0" applyFont="1" applyBorder="1" applyAlignment="1">
      <alignment horizontal="left" vertical="center"/>
    </xf>
    <xf numFmtId="0" fontId="27" fillId="0" borderId="106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 shrinkToFit="1"/>
    </xf>
    <xf numFmtId="0" fontId="2" fillId="0" borderId="1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9" fillId="0" borderId="120" xfId="0" applyFont="1" applyBorder="1" applyAlignment="1">
      <alignment horizontal="center" vertical="center" wrapText="1"/>
    </xf>
    <xf numFmtId="0" fontId="9" fillId="0" borderId="120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 wrapText="1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112" xfId="0" applyFont="1" applyBorder="1" applyAlignment="1">
      <alignment horizontal="center" vertical="center" shrinkToFit="1"/>
    </xf>
    <xf numFmtId="0" fontId="9" fillId="0" borderId="1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86" xfId="0" applyFont="1" applyBorder="1" applyAlignment="1">
      <alignment horizontal="center" vertical="center" wrapText="1"/>
    </xf>
    <xf numFmtId="0" fontId="9" fillId="0" borderId="1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7" fillId="0" borderId="108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109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2" fillId="0" borderId="120" xfId="0" applyFont="1" applyBorder="1" applyAlignment="1">
      <alignment horizontal="right" vertical="top"/>
    </xf>
    <xf numFmtId="0" fontId="32" fillId="0" borderId="92" xfId="0" applyFont="1" applyBorder="1" applyAlignment="1">
      <alignment horizontal="right" vertical="top"/>
    </xf>
    <xf numFmtId="0" fontId="32" fillId="0" borderId="121" xfId="0" applyFont="1" applyBorder="1" applyAlignment="1">
      <alignment horizontal="right" vertical="top"/>
    </xf>
    <xf numFmtId="0" fontId="27" fillId="0" borderId="107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32" fillId="0" borderId="0" xfId="0" applyFont="1" applyAlignment="1">
      <alignment horizontal="right" vertical="top"/>
    </xf>
    <xf numFmtId="38" fontId="21" fillId="5" borderId="131" xfId="1" applyFont="1" applyFill="1" applyBorder="1" applyAlignment="1">
      <alignment horizontal="right"/>
    </xf>
    <xf numFmtId="38" fontId="21" fillId="5" borderId="132" xfId="1" applyFont="1" applyFill="1" applyBorder="1" applyAlignment="1">
      <alignment horizontal="right"/>
    </xf>
    <xf numFmtId="0" fontId="21" fillId="0" borderId="90" xfId="0" applyFont="1" applyBorder="1" applyAlignment="1">
      <alignment horizontal="center"/>
    </xf>
    <xf numFmtId="0" fontId="21" fillId="0" borderId="93" xfId="0" applyFont="1" applyBorder="1" applyAlignment="1">
      <alignment horizontal="center"/>
    </xf>
    <xf numFmtId="38" fontId="21" fillId="0" borderId="95" xfId="1" applyFont="1" applyFill="1" applyBorder="1" applyAlignment="1">
      <alignment horizontal="right"/>
    </xf>
    <xf numFmtId="38" fontId="21" fillId="0" borderId="88" xfId="1" applyFont="1" applyFill="1" applyBorder="1" applyAlignment="1">
      <alignment horizontal="right"/>
    </xf>
    <xf numFmtId="0" fontId="21" fillId="5" borderId="160" xfId="0" applyFont="1" applyFill="1" applyBorder="1" applyAlignment="1">
      <alignment horizontal="center"/>
    </xf>
    <xf numFmtId="0" fontId="21" fillId="5" borderId="185" xfId="0" applyFont="1" applyFill="1" applyBorder="1" applyAlignment="1">
      <alignment horizontal="center"/>
    </xf>
    <xf numFmtId="38" fontId="21" fillId="5" borderId="162" xfId="1" applyFont="1" applyFill="1" applyBorder="1" applyAlignment="1">
      <alignment horizontal="right"/>
    </xf>
    <xf numFmtId="38" fontId="21" fillId="5" borderId="163" xfId="1" applyFont="1" applyFill="1" applyBorder="1" applyAlignment="1">
      <alignment horizontal="right"/>
    </xf>
    <xf numFmtId="38" fontId="21" fillId="5" borderId="185" xfId="1" applyFont="1" applyFill="1" applyBorder="1" applyAlignment="1">
      <alignment horizontal="right"/>
    </xf>
    <xf numFmtId="0" fontId="21" fillId="4" borderId="90" xfId="0" applyFont="1" applyFill="1" applyBorder="1" applyAlignment="1">
      <alignment horizontal="center"/>
    </xf>
    <xf numFmtId="0" fontId="21" fillId="4" borderId="93" xfId="0" applyFont="1" applyFill="1" applyBorder="1" applyAlignment="1">
      <alignment horizontal="center"/>
    </xf>
    <xf numFmtId="38" fontId="21" fillId="4" borderId="93" xfId="1" applyFont="1" applyFill="1" applyBorder="1" applyAlignment="1">
      <alignment horizontal="right"/>
    </xf>
    <xf numFmtId="38" fontId="21" fillId="4" borderId="122" xfId="1" applyFont="1" applyFill="1" applyBorder="1" applyAlignment="1">
      <alignment horizontal="right"/>
    </xf>
    <xf numFmtId="0" fontId="21" fillId="5" borderId="186" xfId="0" applyFont="1" applyFill="1" applyBorder="1" applyAlignment="1">
      <alignment horizontal="center"/>
    </xf>
    <xf numFmtId="0" fontId="21" fillId="5" borderId="187" xfId="0" applyFont="1" applyFill="1" applyBorder="1" applyAlignment="1">
      <alignment horizontal="center"/>
    </xf>
    <xf numFmtId="38" fontId="21" fillId="5" borderId="171" xfId="1" applyFont="1" applyFill="1" applyBorder="1" applyAlignment="1">
      <alignment horizontal="right"/>
    </xf>
    <xf numFmtId="38" fontId="21" fillId="5" borderId="187" xfId="1" applyFont="1" applyFill="1" applyBorder="1" applyAlignment="1">
      <alignment horizontal="right"/>
    </xf>
    <xf numFmtId="0" fontId="32" fillId="0" borderId="5" xfId="0" applyFont="1" applyBorder="1" applyAlignment="1">
      <alignment horizontal="right" vertical="top"/>
    </xf>
    <xf numFmtId="0" fontId="32" fillId="0" borderId="86" xfId="0" applyFont="1" applyBorder="1" applyAlignment="1">
      <alignment horizontal="right" vertical="top"/>
    </xf>
    <xf numFmtId="0" fontId="32" fillId="0" borderId="110" xfId="0" applyFont="1" applyBorder="1" applyAlignment="1">
      <alignment horizontal="right" vertical="top"/>
    </xf>
    <xf numFmtId="0" fontId="32" fillId="0" borderId="118" xfId="0" applyFont="1" applyBorder="1" applyAlignment="1">
      <alignment horizontal="right" vertical="top"/>
    </xf>
    <xf numFmtId="0" fontId="32" fillId="0" borderId="85" xfId="0" applyFont="1" applyBorder="1" applyAlignment="1">
      <alignment horizontal="right" vertical="top"/>
    </xf>
    <xf numFmtId="0" fontId="32" fillId="0" borderId="91" xfId="0" applyFont="1" applyBorder="1" applyAlignment="1">
      <alignment horizontal="right" vertical="top"/>
    </xf>
    <xf numFmtId="38" fontId="21" fillId="0" borderId="162" xfId="1" applyFont="1" applyFill="1" applyBorder="1" applyAlignment="1">
      <alignment horizontal="right" vertical="center"/>
    </xf>
    <xf numFmtId="38" fontId="21" fillId="0" borderId="163" xfId="1" applyFont="1" applyFill="1" applyBorder="1" applyAlignment="1">
      <alignment horizontal="right" vertical="center"/>
    </xf>
    <xf numFmtId="38" fontId="21" fillId="0" borderId="185" xfId="1" applyFont="1" applyFill="1" applyBorder="1" applyAlignment="1">
      <alignment horizontal="right" vertical="center"/>
    </xf>
    <xf numFmtId="38" fontId="21" fillId="0" borderId="90" xfId="1" applyFont="1" applyBorder="1" applyAlignment="1">
      <alignment horizontal="center" vertical="center"/>
    </xf>
    <xf numFmtId="38" fontId="21" fillId="0" borderId="93" xfId="1" applyFont="1" applyBorder="1" applyAlignment="1">
      <alignment horizontal="center" vertical="center"/>
    </xf>
    <xf numFmtId="38" fontId="21" fillId="4" borderId="93" xfId="1" applyFont="1" applyFill="1" applyBorder="1" applyAlignment="1">
      <alignment horizontal="right" vertical="center"/>
    </xf>
    <xf numFmtId="38" fontId="21" fillId="0" borderId="0" xfId="1" applyFont="1" applyFill="1" applyBorder="1" applyAlignment="1">
      <alignment horizontal="center" vertical="center"/>
    </xf>
    <xf numFmtId="38" fontId="21" fillId="0" borderId="0" xfId="1" applyFont="1" applyFill="1" applyBorder="1" applyAlignment="1">
      <alignment horizontal="right" vertical="center"/>
    </xf>
    <xf numFmtId="38" fontId="21" fillId="5" borderId="88" xfId="1" applyFont="1" applyFill="1" applyBorder="1" applyAlignment="1">
      <alignment horizontal="right"/>
    </xf>
    <xf numFmtId="38" fontId="21" fillId="5" borderId="147" xfId="1" applyFont="1" applyFill="1" applyBorder="1" applyAlignment="1">
      <alignment horizontal="right"/>
    </xf>
    <xf numFmtId="0" fontId="21" fillId="5" borderId="180" xfId="0" applyFont="1" applyFill="1" applyBorder="1" applyAlignment="1">
      <alignment horizontal="center"/>
    </xf>
    <xf numFmtId="0" fontId="21" fillId="5" borderId="148" xfId="0" applyFont="1" applyFill="1" applyBorder="1" applyAlignment="1">
      <alignment horizontal="center"/>
    </xf>
    <xf numFmtId="38" fontId="21" fillId="5" borderId="90" xfId="1" applyFont="1" applyFill="1" applyBorder="1" applyAlignment="1">
      <alignment horizontal="right"/>
    </xf>
    <xf numFmtId="38" fontId="21" fillId="5" borderId="93" xfId="1" applyFont="1" applyFill="1" applyBorder="1" applyAlignment="1">
      <alignment horizontal="right"/>
    </xf>
    <xf numFmtId="38" fontId="21" fillId="5" borderId="148" xfId="1" applyFont="1" applyFill="1" applyBorder="1" applyAlignment="1">
      <alignment horizontal="right"/>
    </xf>
    <xf numFmtId="0" fontId="21" fillId="5" borderId="188" xfId="0" applyFont="1" applyFill="1" applyBorder="1" applyAlignment="1">
      <alignment horizontal="center"/>
    </xf>
    <xf numFmtId="0" fontId="21" fillId="5" borderId="189" xfId="0" applyFont="1" applyFill="1" applyBorder="1" applyAlignment="1">
      <alignment horizontal="center"/>
    </xf>
    <xf numFmtId="38" fontId="21" fillId="5" borderId="89" xfId="1" applyFont="1" applyFill="1" applyBorder="1" applyAlignment="1">
      <alignment horizontal="right"/>
    </xf>
    <xf numFmtId="38" fontId="21" fillId="5" borderId="189" xfId="1" applyFont="1" applyFill="1" applyBorder="1" applyAlignment="1">
      <alignment horizontal="right"/>
    </xf>
    <xf numFmtId="38" fontId="21" fillId="0" borderId="90" xfId="1" applyFont="1" applyFill="1" applyBorder="1" applyAlignment="1">
      <alignment horizontal="right" vertical="center"/>
    </xf>
    <xf numFmtId="38" fontId="21" fillId="0" borderId="93" xfId="1" applyFont="1" applyFill="1" applyBorder="1" applyAlignment="1">
      <alignment horizontal="right" vertical="center"/>
    </xf>
    <xf numFmtId="38" fontId="21" fillId="0" borderId="148" xfId="1" applyFont="1" applyFill="1" applyBorder="1" applyAlignment="1">
      <alignment horizontal="right" vertical="center"/>
    </xf>
    <xf numFmtId="38" fontId="21" fillId="0" borderId="117" xfId="1" applyFont="1" applyFill="1" applyBorder="1" applyAlignment="1">
      <alignment horizontal="right"/>
    </xf>
    <xf numFmtId="38" fontId="21" fillId="0" borderId="89" xfId="1" applyFont="1" applyFill="1" applyBorder="1" applyAlignment="1">
      <alignment horizontal="right"/>
    </xf>
    <xf numFmtId="38" fontId="30" fillId="0" borderId="0" xfId="1" applyFont="1" applyFill="1" applyBorder="1" applyAlignment="1">
      <alignment horizontal="center" vertical="center"/>
    </xf>
    <xf numFmtId="38" fontId="21" fillId="5" borderId="130" xfId="1" applyFont="1" applyFill="1" applyBorder="1" applyAlignment="1">
      <alignment horizontal="right" vertical="center"/>
    </xf>
    <xf numFmtId="38" fontId="21" fillId="5" borderId="131" xfId="1" applyFont="1" applyFill="1" applyBorder="1" applyAlignment="1">
      <alignment horizontal="right" vertical="center"/>
    </xf>
    <xf numFmtId="38" fontId="21" fillId="5" borderId="132" xfId="1" applyFont="1" applyFill="1" applyBorder="1" applyAlignment="1">
      <alignment horizontal="right" vertical="center"/>
    </xf>
    <xf numFmtId="38" fontId="21" fillId="5" borderId="133" xfId="1" applyFont="1" applyFill="1" applyBorder="1" applyAlignment="1">
      <alignment horizontal="right" vertical="center"/>
    </xf>
    <xf numFmtId="38" fontId="21" fillId="5" borderId="0" xfId="1" applyFont="1" applyFill="1" applyBorder="1" applyAlignment="1">
      <alignment horizontal="right" vertical="center"/>
    </xf>
    <xf numFmtId="38" fontId="21" fillId="5" borderId="134" xfId="1" applyFont="1" applyFill="1" applyBorder="1" applyAlignment="1">
      <alignment horizontal="right" vertical="center"/>
    </xf>
    <xf numFmtId="38" fontId="21" fillId="0" borderId="93" xfId="1" applyFont="1" applyFill="1" applyBorder="1" applyAlignment="1">
      <alignment horizontal="right"/>
    </xf>
    <xf numFmtId="0" fontId="21" fillId="0" borderId="180" xfId="0" applyFont="1" applyBorder="1" applyAlignment="1">
      <alignment horizontal="center"/>
    </xf>
    <xf numFmtId="0" fontId="21" fillId="0" borderId="148" xfId="0" applyFont="1" applyBorder="1" applyAlignment="1">
      <alignment horizontal="center"/>
    </xf>
    <xf numFmtId="38" fontId="21" fillId="0" borderId="90" xfId="1" applyFont="1" applyFill="1" applyBorder="1" applyAlignment="1">
      <alignment horizontal="right"/>
    </xf>
    <xf numFmtId="38" fontId="21" fillId="0" borderId="148" xfId="1" applyFont="1" applyFill="1" applyBorder="1" applyAlignment="1">
      <alignment horizontal="right"/>
    </xf>
    <xf numFmtId="38" fontId="21" fillId="0" borderId="166" xfId="1" applyFont="1" applyFill="1" applyBorder="1" applyAlignment="1">
      <alignment horizontal="right"/>
    </xf>
    <xf numFmtId="38" fontId="21" fillId="0" borderId="167" xfId="1" applyFont="1" applyFill="1" applyBorder="1" applyAlignment="1">
      <alignment horizontal="right"/>
    </xf>
    <xf numFmtId="38" fontId="21" fillId="0" borderId="181" xfId="1" applyFont="1" applyFill="1" applyBorder="1" applyAlignment="1">
      <alignment horizontal="right"/>
    </xf>
    <xf numFmtId="0" fontId="21" fillId="0" borderId="164" xfId="0" applyFont="1" applyBorder="1" applyAlignment="1">
      <alignment horizontal="center"/>
    </xf>
    <xf numFmtId="0" fontId="21" fillId="0" borderId="181" xfId="0" applyFont="1" applyBorder="1" applyAlignment="1">
      <alignment horizontal="center"/>
    </xf>
    <xf numFmtId="0" fontId="27" fillId="0" borderId="110" xfId="0" applyFont="1" applyBorder="1" applyAlignment="1">
      <alignment horizontal="center" vertical="center"/>
    </xf>
    <xf numFmtId="0" fontId="27" fillId="0" borderId="118" xfId="0" applyFont="1" applyBorder="1" applyAlignment="1">
      <alignment horizontal="center" vertical="center"/>
    </xf>
    <xf numFmtId="0" fontId="27" fillId="0" borderId="85" xfId="0" applyFont="1" applyBorder="1" applyAlignment="1">
      <alignment horizontal="center" vertical="center"/>
    </xf>
    <xf numFmtId="0" fontId="20" fillId="0" borderId="125" xfId="0" applyFont="1" applyBorder="1" applyAlignment="1">
      <alignment horizontal="center" vertical="center"/>
    </xf>
    <xf numFmtId="0" fontId="20" fillId="0" borderId="127" xfId="0" applyFont="1" applyBorder="1" applyAlignment="1">
      <alignment horizontal="center" vertical="center"/>
    </xf>
    <xf numFmtId="38" fontId="20" fillId="4" borderId="110" xfId="0" applyNumberFormat="1" applyFont="1" applyFill="1" applyBorder="1" applyAlignment="1">
      <alignment horizontal="right" vertical="center"/>
    </xf>
    <xf numFmtId="0" fontId="20" fillId="4" borderId="0" xfId="0" applyFont="1" applyFill="1" applyAlignment="1">
      <alignment horizontal="right" vertical="center"/>
    </xf>
    <xf numFmtId="0" fontId="20" fillId="4" borderId="86" xfId="0" applyFont="1" applyFill="1" applyBorder="1" applyAlignment="1">
      <alignment horizontal="right" vertical="center"/>
    </xf>
    <xf numFmtId="0" fontId="20" fillId="4" borderId="110" xfId="0" applyFont="1" applyFill="1" applyBorder="1" applyAlignment="1">
      <alignment horizontal="right" vertical="center"/>
    </xf>
    <xf numFmtId="0" fontId="20" fillId="4" borderId="115" xfId="0" applyFont="1" applyFill="1" applyBorder="1" applyAlignment="1">
      <alignment horizontal="right" vertical="center"/>
    </xf>
    <xf numFmtId="0" fontId="20" fillId="4" borderId="7" xfId="0" applyFont="1" applyFill="1" applyBorder="1" applyAlignment="1">
      <alignment horizontal="right" vertical="center"/>
    </xf>
    <xf numFmtId="0" fontId="20" fillId="4" borderId="112" xfId="0" applyFont="1" applyFill="1" applyBorder="1" applyAlignment="1">
      <alignment horizontal="right" vertical="center"/>
    </xf>
    <xf numFmtId="0" fontId="20" fillId="0" borderId="124" xfId="0" applyFont="1" applyBorder="1" applyAlignment="1">
      <alignment horizontal="center" vertical="center"/>
    </xf>
    <xf numFmtId="0" fontId="20" fillId="0" borderId="126" xfId="0" applyFont="1" applyBorder="1" applyAlignment="1">
      <alignment horizontal="center" vertical="center"/>
    </xf>
    <xf numFmtId="0" fontId="20" fillId="0" borderId="128" xfId="0" applyFont="1" applyBorder="1" applyAlignment="1">
      <alignment horizontal="center" vertical="center"/>
    </xf>
    <xf numFmtId="38" fontId="20" fillId="4" borderId="95" xfId="0" applyNumberFormat="1" applyFont="1" applyFill="1" applyBorder="1" applyAlignment="1">
      <alignment horizontal="right" vertical="center"/>
    </xf>
    <xf numFmtId="0" fontId="20" fillId="4" borderId="88" xfId="0" applyFont="1" applyFill="1" applyBorder="1" applyAlignment="1">
      <alignment horizontal="right" vertical="center"/>
    </xf>
    <xf numFmtId="0" fontId="20" fillId="4" borderId="94" xfId="0" applyFont="1" applyFill="1" applyBorder="1" applyAlignment="1">
      <alignment horizontal="right" vertical="center"/>
    </xf>
    <xf numFmtId="0" fontId="33" fillId="0" borderId="12" xfId="0" applyFont="1" applyBorder="1" applyAlignment="1" applyProtection="1">
      <alignment horizontal="center" vertical="center" wrapText="1"/>
      <protection hidden="1"/>
    </xf>
    <xf numFmtId="0" fontId="33" fillId="0" borderId="13" xfId="0" applyFont="1" applyBorder="1" applyAlignment="1" applyProtection="1">
      <alignment horizontal="left"/>
      <protection hidden="1"/>
    </xf>
    <xf numFmtId="0" fontId="33" fillId="0" borderId="3" xfId="0" applyFont="1" applyBorder="1" applyAlignment="1" applyProtection="1">
      <alignment horizontal="left"/>
      <protection hidden="1"/>
    </xf>
    <xf numFmtId="0" fontId="21" fillId="0" borderId="190" xfId="0" applyFont="1" applyBorder="1" applyAlignment="1">
      <alignment horizontal="center"/>
    </xf>
    <xf numFmtId="0" fontId="21" fillId="0" borderId="191" xfId="0" applyFont="1" applyBorder="1" applyAlignment="1">
      <alignment horizontal="center"/>
    </xf>
    <xf numFmtId="38" fontId="21" fillId="0" borderId="166" xfId="1" applyFont="1" applyFill="1" applyBorder="1" applyAlignment="1">
      <alignment horizontal="right" vertical="center"/>
    </xf>
    <xf numFmtId="38" fontId="21" fillId="0" borderId="181" xfId="1" applyFont="1" applyFill="1" applyBorder="1" applyAlignment="1">
      <alignment horizontal="right" vertical="center"/>
    </xf>
    <xf numFmtId="38" fontId="21" fillId="0" borderId="167" xfId="1" applyFont="1" applyFill="1" applyBorder="1" applyAlignment="1">
      <alignment horizontal="right" vertical="center"/>
    </xf>
    <xf numFmtId="0" fontId="33" fillId="0" borderId="0" xfId="0" applyFont="1" applyAlignment="1">
      <alignment horizontal="center" vertical="top" wrapText="1"/>
    </xf>
    <xf numFmtId="0" fontId="32" fillId="5" borderId="133" xfId="0" applyFont="1" applyFill="1" applyBorder="1" applyAlignment="1">
      <alignment horizontal="left" vertical="top"/>
    </xf>
    <xf numFmtId="38" fontId="21" fillId="5" borderId="0" xfId="0" applyNumberFormat="1" applyFont="1" applyFill="1" applyAlignment="1">
      <alignment horizontal="right" vertical="center" shrinkToFit="1"/>
    </xf>
    <xf numFmtId="0" fontId="21" fillId="5" borderId="0" xfId="0" applyFont="1" applyFill="1" applyAlignment="1">
      <alignment horizontal="right" vertical="center" shrinkToFit="1"/>
    </xf>
    <xf numFmtId="0" fontId="33" fillId="5" borderId="134" xfId="0" applyFont="1" applyFill="1" applyBorder="1" applyAlignment="1">
      <alignment horizontal="center" vertical="top"/>
    </xf>
    <xf numFmtId="0" fontId="32" fillId="5" borderId="135" xfId="0" applyFont="1" applyFill="1" applyBorder="1" applyAlignment="1">
      <alignment horizontal="left" vertical="top"/>
    </xf>
    <xf numFmtId="0" fontId="21" fillId="5" borderId="0" xfId="0" applyFont="1" applyFill="1" applyAlignment="1">
      <alignment horizontal="right" vertical="center"/>
    </xf>
    <xf numFmtId="0" fontId="21" fillId="5" borderId="136" xfId="0" applyFont="1" applyFill="1" applyBorder="1" applyAlignment="1">
      <alignment horizontal="right" vertical="center"/>
    </xf>
    <xf numFmtId="0" fontId="33" fillId="5" borderId="137" xfId="0" applyFont="1" applyFill="1" applyBorder="1" applyAlignment="1">
      <alignment horizontal="center" vertical="top"/>
    </xf>
    <xf numFmtId="0" fontId="33" fillId="0" borderId="95" xfId="0" applyFont="1" applyBorder="1" applyAlignment="1">
      <alignment horizontal="center" vertical="center" wrapText="1"/>
    </xf>
    <xf numFmtId="0" fontId="33" fillId="0" borderId="88" xfId="0" applyFont="1" applyBorder="1" applyAlignment="1">
      <alignment horizontal="center" vertical="center" wrapText="1"/>
    </xf>
    <xf numFmtId="0" fontId="33" fillId="0" borderId="94" xfId="0" applyFont="1" applyBorder="1" applyAlignment="1">
      <alignment horizontal="center" vertical="center" wrapText="1"/>
    </xf>
    <xf numFmtId="0" fontId="33" fillId="0" borderId="110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86" xfId="0" applyFont="1" applyBorder="1" applyAlignment="1">
      <alignment horizontal="center" vertical="center" wrapText="1"/>
    </xf>
    <xf numFmtId="38" fontId="21" fillId="4" borderId="12" xfId="1" applyFont="1" applyFill="1" applyBorder="1" applyAlignment="1" applyProtection="1">
      <alignment horizontal="center"/>
      <protection hidden="1"/>
    </xf>
    <xf numFmtId="38" fontId="21" fillId="4" borderId="7" xfId="1" applyFont="1" applyFill="1" applyBorder="1" applyAlignment="1" applyProtection="1">
      <alignment horizontal="right"/>
      <protection hidden="1"/>
    </xf>
    <xf numFmtId="38" fontId="21" fillId="4" borderId="115" xfId="1" applyFont="1" applyFill="1" applyBorder="1" applyAlignment="1">
      <alignment horizontal="center"/>
    </xf>
    <xf numFmtId="38" fontId="21" fillId="4" borderId="7" xfId="1" applyFont="1" applyFill="1" applyBorder="1" applyAlignment="1">
      <alignment horizontal="center"/>
    </xf>
    <xf numFmtId="38" fontId="21" fillId="4" borderId="112" xfId="1" applyFont="1" applyFill="1" applyBorder="1" applyAlignment="1">
      <alignment horizontal="center"/>
    </xf>
    <xf numFmtId="38" fontId="21" fillId="0" borderId="0" xfId="0" applyNumberFormat="1" applyFont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0" fontId="27" fillId="0" borderId="12" xfId="0" applyFont="1" applyBorder="1" applyAlignment="1">
      <alignment horizontal="center" vertical="center"/>
    </xf>
    <xf numFmtId="0" fontId="28" fillId="0" borderId="96" xfId="0" applyFont="1" applyBorder="1" applyAlignment="1">
      <alignment horizontal="center" vertical="top"/>
    </xf>
    <xf numFmtId="0" fontId="28" fillId="0" borderId="97" xfId="0" applyFont="1" applyBorder="1" applyAlignment="1">
      <alignment horizontal="center" vertical="top"/>
    </xf>
    <xf numFmtId="0" fontId="28" fillId="0" borderId="98" xfId="0" applyFont="1" applyBorder="1" applyAlignment="1">
      <alignment horizontal="center" vertical="top"/>
    </xf>
    <xf numFmtId="0" fontId="28" fillId="0" borderId="99" xfId="0" applyFont="1" applyBorder="1" applyAlignment="1">
      <alignment horizontal="center" vertical="top"/>
    </xf>
    <xf numFmtId="0" fontId="28" fillId="0" borderId="100" xfId="0" applyFont="1" applyBorder="1" applyAlignment="1">
      <alignment horizontal="center" vertical="top"/>
    </xf>
    <xf numFmtId="0" fontId="28" fillId="0" borderId="101" xfId="0" applyFont="1" applyBorder="1" applyAlignment="1">
      <alignment horizontal="center" vertical="top"/>
    </xf>
    <xf numFmtId="0" fontId="28" fillId="0" borderId="102" xfId="0" applyFont="1" applyBorder="1" applyAlignment="1">
      <alignment horizontal="center" vertical="top"/>
    </xf>
    <xf numFmtId="0" fontId="28" fillId="0" borderId="103" xfId="0" applyFont="1" applyBorder="1" applyAlignment="1">
      <alignment horizontal="center" vertical="top"/>
    </xf>
    <xf numFmtId="0" fontId="28" fillId="0" borderId="104" xfId="0" applyFont="1" applyBorder="1" applyAlignment="1">
      <alignment horizontal="center" vertical="top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32" fillId="0" borderId="93" xfId="0" applyFont="1" applyBorder="1" applyAlignment="1">
      <alignment horizontal="center" vertical="center" shrinkToFit="1"/>
    </xf>
    <xf numFmtId="0" fontId="32" fillId="0" borderId="95" xfId="0" applyFont="1" applyBorder="1" applyAlignment="1">
      <alignment horizontal="center" vertical="center" shrinkToFit="1"/>
    </xf>
    <xf numFmtId="0" fontId="32" fillId="0" borderId="88" xfId="0" applyFont="1" applyBorder="1" applyAlignment="1">
      <alignment horizontal="center" vertical="center" shrinkToFit="1"/>
    </xf>
    <xf numFmtId="0" fontId="32" fillId="0" borderId="94" xfId="0" applyFont="1" applyBorder="1" applyAlignment="1">
      <alignment horizontal="center" vertical="center" shrinkToFit="1"/>
    </xf>
    <xf numFmtId="0" fontId="21" fillId="0" borderId="0" xfId="0" applyFont="1" applyAlignment="1">
      <alignment horizontal="right" vertical="center"/>
    </xf>
    <xf numFmtId="0" fontId="21" fillId="0" borderId="96" xfId="0" applyFont="1" applyBorder="1" applyAlignment="1">
      <alignment horizontal="center" vertical="center"/>
    </xf>
    <xf numFmtId="0" fontId="21" fillId="0" borderId="97" xfId="0" applyFont="1" applyBorder="1" applyAlignment="1">
      <alignment horizontal="center" vertical="center"/>
    </xf>
    <xf numFmtId="0" fontId="21" fillId="0" borderId="98" xfId="0" applyFont="1" applyBorder="1" applyAlignment="1">
      <alignment horizontal="center" vertical="center"/>
    </xf>
    <xf numFmtId="0" fontId="21" fillId="0" borderId="102" xfId="0" applyFont="1" applyBorder="1" applyAlignment="1">
      <alignment horizontal="center" vertical="center"/>
    </xf>
    <xf numFmtId="0" fontId="21" fillId="0" borderId="103" xfId="0" applyFont="1" applyBorder="1" applyAlignment="1">
      <alignment horizontal="center" vertical="center"/>
    </xf>
    <xf numFmtId="0" fontId="21" fillId="0" borderId="104" xfId="0" applyFont="1" applyBorder="1" applyAlignment="1">
      <alignment horizontal="center" vertical="center"/>
    </xf>
    <xf numFmtId="38" fontId="21" fillId="0" borderId="11" xfId="1" applyFont="1" applyBorder="1" applyAlignment="1">
      <alignment horizontal="right" vertical="center"/>
    </xf>
    <xf numFmtId="38" fontId="21" fillId="0" borderId="7" xfId="1" applyFont="1" applyBorder="1" applyAlignment="1">
      <alignment horizontal="right" vertical="center"/>
    </xf>
    <xf numFmtId="38" fontId="21" fillId="0" borderId="8" xfId="1" applyFont="1" applyBorder="1" applyAlignment="1">
      <alignment horizontal="right" vertical="center"/>
    </xf>
    <xf numFmtId="38" fontId="19" fillId="0" borderId="11" xfId="0" applyNumberFormat="1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38" fontId="19" fillId="0" borderId="11" xfId="0" applyNumberFormat="1" applyFont="1" applyBorder="1" applyAlignment="1">
      <alignment horizontal="center" vertical="top"/>
    </xf>
    <xf numFmtId="0" fontId="19" fillId="0" borderId="7" xfId="0" applyFont="1" applyBorder="1" applyAlignment="1">
      <alignment horizontal="center" vertical="top"/>
    </xf>
    <xf numFmtId="0" fontId="19" fillId="0" borderId="8" xfId="0" applyFont="1" applyBorder="1" applyAlignment="1">
      <alignment horizontal="center" vertical="top"/>
    </xf>
    <xf numFmtId="38" fontId="19" fillId="0" borderId="11" xfId="1" applyFont="1" applyBorder="1" applyAlignment="1">
      <alignment horizontal="right" vertical="center"/>
    </xf>
    <xf numFmtId="38" fontId="19" fillId="0" borderId="7" xfId="1" applyFont="1" applyBorder="1" applyAlignment="1">
      <alignment horizontal="right" vertical="center"/>
    </xf>
    <xf numFmtId="38" fontId="19" fillId="0" borderId="8" xfId="1" applyFont="1" applyBorder="1" applyAlignment="1">
      <alignment horizontal="right" vertical="center"/>
    </xf>
    <xf numFmtId="0" fontId="30" fillId="0" borderId="0" xfId="0" applyFont="1" applyAlignment="1">
      <alignment horizontal="center" vertical="center" shrinkToFit="1"/>
    </xf>
    <xf numFmtId="49" fontId="21" fillId="5" borderId="149" xfId="0" applyNumberFormat="1" applyFont="1" applyFill="1" applyBorder="1" applyAlignment="1">
      <alignment horizontal="center"/>
    </xf>
    <xf numFmtId="49" fontId="21" fillId="5" borderId="155" xfId="0" applyNumberFormat="1" applyFont="1" applyFill="1" applyBorder="1" applyAlignment="1">
      <alignment horizontal="center"/>
    </xf>
    <xf numFmtId="0" fontId="19" fillId="5" borderId="131" xfId="0" applyFont="1" applyFill="1" applyBorder="1" applyAlignment="1">
      <alignment horizontal="center"/>
    </xf>
    <xf numFmtId="0" fontId="19" fillId="5" borderId="150" xfId="0" applyFont="1" applyFill="1" applyBorder="1" applyAlignment="1">
      <alignment horizontal="center"/>
    </xf>
    <xf numFmtId="0" fontId="19" fillId="5" borderId="136" xfId="0" applyFont="1" applyFill="1" applyBorder="1" applyAlignment="1">
      <alignment horizontal="center"/>
    </xf>
    <xf numFmtId="0" fontId="19" fillId="5" borderId="156" xfId="0" applyFont="1" applyFill="1" applyBorder="1" applyAlignment="1">
      <alignment horizontal="center"/>
    </xf>
    <xf numFmtId="0" fontId="21" fillId="2" borderId="152" xfId="0" applyFont="1" applyFill="1" applyBorder="1" applyAlignment="1">
      <alignment horizontal="center" shrinkToFit="1"/>
    </xf>
    <xf numFmtId="0" fontId="21" fillId="2" borderId="153" xfId="0" applyFont="1" applyFill="1" applyBorder="1" applyAlignment="1">
      <alignment horizontal="center" shrinkToFit="1"/>
    </xf>
    <xf numFmtId="0" fontId="21" fillId="2" borderId="158" xfId="0" applyFont="1" applyFill="1" applyBorder="1" applyAlignment="1">
      <alignment horizontal="center" shrinkToFit="1"/>
    </xf>
    <xf numFmtId="0" fontId="21" fillId="2" borderId="159" xfId="0" applyFont="1" applyFill="1" applyBorder="1" applyAlignment="1">
      <alignment horizontal="center" shrinkToFit="1"/>
    </xf>
    <xf numFmtId="0" fontId="21" fillId="5" borderId="151" xfId="0" applyFont="1" applyFill="1" applyBorder="1" applyAlignment="1">
      <alignment horizontal="center" shrinkToFit="1"/>
    </xf>
    <xf numFmtId="0" fontId="21" fillId="5" borderId="157" xfId="0" applyFont="1" applyFill="1" applyBorder="1" applyAlignment="1">
      <alignment horizontal="center" shrinkToFit="1"/>
    </xf>
    <xf numFmtId="0" fontId="32" fillId="0" borderId="95" xfId="0" applyFont="1" applyBorder="1" applyAlignment="1">
      <alignment horizontal="center" vertical="center"/>
    </xf>
    <xf numFmtId="0" fontId="32" fillId="0" borderId="88" xfId="0" applyFont="1" applyBorder="1" applyAlignment="1">
      <alignment horizontal="center" vertical="center"/>
    </xf>
    <xf numFmtId="0" fontId="32" fillId="0" borderId="94" xfId="0" applyFont="1" applyBorder="1" applyAlignment="1">
      <alignment horizontal="center" vertical="center"/>
    </xf>
    <xf numFmtId="0" fontId="32" fillId="0" borderId="90" xfId="0" applyFont="1" applyBorder="1" applyAlignment="1">
      <alignment horizontal="center" vertical="center"/>
    </xf>
    <xf numFmtId="0" fontId="32" fillId="0" borderId="93" xfId="0" applyFont="1" applyBorder="1" applyAlignment="1">
      <alignment horizontal="center" vertical="center"/>
    </xf>
    <xf numFmtId="0" fontId="32" fillId="0" borderId="110" xfId="0" applyFont="1" applyBorder="1" applyAlignment="1">
      <alignment horizontal="center" vertical="center" shrinkToFit="1"/>
    </xf>
    <xf numFmtId="0" fontId="32" fillId="0" borderId="86" xfId="0" applyFont="1" applyBorder="1" applyAlignment="1">
      <alignment horizontal="center" vertical="center" shrinkToFit="1"/>
    </xf>
    <xf numFmtId="0" fontId="32" fillId="0" borderId="0" xfId="0" applyFont="1" applyAlignment="1">
      <alignment horizontal="center" vertical="center" shrinkToFit="1"/>
    </xf>
    <xf numFmtId="0" fontId="32" fillId="0" borderId="110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86" xfId="0" applyFont="1" applyBorder="1" applyAlignment="1">
      <alignment horizontal="center" vertical="center"/>
    </xf>
    <xf numFmtId="0" fontId="30" fillId="0" borderId="93" xfId="0" applyFont="1" applyBorder="1" applyAlignment="1">
      <alignment horizontal="center" vertical="center"/>
    </xf>
    <xf numFmtId="0" fontId="30" fillId="0" borderId="87" xfId="0" applyFont="1" applyBorder="1" applyAlignment="1">
      <alignment horizontal="center" vertical="center"/>
    </xf>
    <xf numFmtId="0" fontId="30" fillId="0" borderId="95" xfId="0" applyFont="1" applyBorder="1" applyAlignment="1">
      <alignment horizontal="center" vertical="center"/>
    </xf>
    <xf numFmtId="0" fontId="32" fillId="0" borderId="117" xfId="0" applyFont="1" applyBorder="1" applyAlignment="1">
      <alignment horizontal="center" vertical="center"/>
    </xf>
    <xf numFmtId="0" fontId="32" fillId="0" borderId="89" xfId="0" applyFont="1" applyBorder="1" applyAlignment="1">
      <alignment horizontal="center" vertical="center"/>
    </xf>
    <xf numFmtId="0" fontId="30" fillId="0" borderId="88" xfId="0" applyFont="1" applyBorder="1" applyAlignment="1">
      <alignment horizontal="center" vertical="center"/>
    </xf>
    <xf numFmtId="0" fontId="30" fillId="0" borderId="94" xfId="0" applyFont="1" applyBorder="1" applyAlignment="1">
      <alignment horizontal="center" vertical="center"/>
    </xf>
    <xf numFmtId="0" fontId="30" fillId="0" borderId="120" xfId="0" applyFont="1" applyBorder="1" applyAlignment="1">
      <alignment horizontal="center" vertical="center"/>
    </xf>
    <xf numFmtId="0" fontId="30" fillId="0" borderId="110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86" xfId="0" applyFont="1" applyBorder="1" applyAlignment="1">
      <alignment horizontal="center" vertical="center"/>
    </xf>
    <xf numFmtId="49" fontId="21" fillId="5" borderId="160" xfId="0" applyNumberFormat="1" applyFont="1" applyFill="1" applyBorder="1" applyAlignment="1">
      <alignment horizontal="center"/>
    </xf>
    <xf numFmtId="49" fontId="21" fillId="5" borderId="161" xfId="0" applyNumberFormat="1" applyFont="1" applyFill="1" applyBorder="1" applyAlignment="1">
      <alignment horizontal="center"/>
    </xf>
    <xf numFmtId="49" fontId="21" fillId="5" borderId="164" xfId="0" applyNumberFormat="1" applyFont="1" applyFill="1" applyBorder="1" applyAlignment="1">
      <alignment horizontal="center"/>
    </xf>
    <xf numFmtId="49" fontId="21" fillId="5" borderId="165" xfId="0" applyNumberFormat="1" applyFont="1" applyFill="1" applyBorder="1" applyAlignment="1">
      <alignment horizontal="center"/>
    </xf>
    <xf numFmtId="0" fontId="19" fillId="5" borderId="162" xfId="0" applyFont="1" applyFill="1" applyBorder="1" applyAlignment="1">
      <alignment horizontal="center"/>
    </xf>
    <xf numFmtId="0" fontId="19" fillId="5" borderId="163" xfId="0" applyFont="1" applyFill="1" applyBorder="1" applyAlignment="1">
      <alignment horizontal="center"/>
    </xf>
    <xf numFmtId="0" fontId="19" fillId="5" borderId="166" xfId="0" applyFont="1" applyFill="1" applyBorder="1" applyAlignment="1">
      <alignment horizontal="center"/>
    </xf>
    <xf numFmtId="0" fontId="19" fillId="5" borderId="167" xfId="0" applyFont="1" applyFill="1" applyBorder="1" applyAlignment="1">
      <alignment horizontal="center"/>
    </xf>
    <xf numFmtId="0" fontId="21" fillId="2" borderId="152" xfId="0" applyFont="1" applyFill="1" applyBorder="1" applyAlignment="1">
      <alignment horizontal="center"/>
    </xf>
    <xf numFmtId="0" fontId="21" fillId="2" borderId="153" xfId="0" applyFont="1" applyFill="1" applyBorder="1" applyAlignment="1">
      <alignment horizontal="center"/>
    </xf>
    <xf numFmtId="0" fontId="21" fillId="2" borderId="158" xfId="0" applyFont="1" applyFill="1" applyBorder="1" applyAlignment="1">
      <alignment horizontal="center"/>
    </xf>
    <xf numFmtId="0" fontId="21" fillId="2" borderId="159" xfId="0" applyFont="1" applyFill="1" applyBorder="1" applyAlignment="1">
      <alignment horizontal="center"/>
    </xf>
    <xf numFmtId="0" fontId="21" fillId="5" borderId="154" xfId="0" applyFont="1" applyFill="1" applyBorder="1" applyAlignment="1">
      <alignment horizontal="center"/>
    </xf>
    <xf numFmtId="0" fontId="21" fillId="5" borderId="150" xfId="0" applyFont="1" applyFill="1" applyBorder="1" applyAlignment="1">
      <alignment horizontal="center"/>
    </xf>
    <xf numFmtId="0" fontId="21" fillId="5" borderId="168" xfId="0" applyFont="1" applyFill="1" applyBorder="1" applyAlignment="1">
      <alignment horizontal="center"/>
    </xf>
    <xf numFmtId="0" fontId="21" fillId="5" borderId="156" xfId="0" applyFont="1" applyFill="1" applyBorder="1" applyAlignment="1">
      <alignment horizontal="center"/>
    </xf>
    <xf numFmtId="49" fontId="21" fillId="5" borderId="170" xfId="0" applyNumberFormat="1" applyFont="1" applyFill="1" applyBorder="1" applyAlignment="1">
      <alignment horizontal="center"/>
    </xf>
    <xf numFmtId="49" fontId="21" fillId="5" borderId="174" xfId="0" applyNumberFormat="1" applyFont="1" applyFill="1" applyBorder="1" applyAlignment="1">
      <alignment horizontal="center"/>
    </xf>
    <xf numFmtId="0" fontId="32" fillId="0" borderId="87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0" fillId="5" borderId="130" xfId="0" applyFont="1" applyFill="1" applyBorder="1" applyAlignment="1">
      <alignment horizontal="center" vertical="center"/>
    </xf>
    <xf numFmtId="0" fontId="30" fillId="5" borderId="132" xfId="0" applyFont="1" applyFill="1" applyBorder="1" applyAlignment="1">
      <alignment horizontal="center" vertical="center"/>
    </xf>
    <xf numFmtId="0" fontId="30" fillId="5" borderId="133" xfId="0" applyFont="1" applyFill="1" applyBorder="1" applyAlignment="1">
      <alignment horizontal="center" vertical="center"/>
    </xf>
    <xf numFmtId="0" fontId="30" fillId="5" borderId="134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 justifyLastLine="1"/>
    </xf>
    <xf numFmtId="0" fontId="30" fillId="5" borderId="141" xfId="0" applyFont="1" applyFill="1" applyBorder="1" applyAlignment="1">
      <alignment horizontal="center" vertical="center"/>
    </xf>
    <xf numFmtId="0" fontId="30" fillId="5" borderId="142" xfId="0" applyFont="1" applyFill="1" applyBorder="1" applyAlignment="1">
      <alignment horizontal="center" vertical="center"/>
    </xf>
    <xf numFmtId="49" fontId="21" fillId="5" borderId="130" xfId="0" applyNumberFormat="1" applyFont="1" applyFill="1" applyBorder="1" applyAlignment="1">
      <alignment horizontal="center"/>
    </xf>
    <xf numFmtId="49" fontId="21" fillId="5" borderId="131" xfId="0" applyNumberFormat="1" applyFont="1" applyFill="1" applyBorder="1" applyAlignment="1">
      <alignment horizontal="center"/>
    </xf>
    <xf numFmtId="49" fontId="21" fillId="5" borderId="133" xfId="0" applyNumberFormat="1" applyFont="1" applyFill="1" applyBorder="1" applyAlignment="1">
      <alignment horizontal="center"/>
    </xf>
    <xf numFmtId="49" fontId="21" fillId="5" borderId="0" xfId="0" applyNumberFormat="1" applyFont="1" applyFill="1" applyAlignment="1">
      <alignment horizontal="center"/>
    </xf>
    <xf numFmtId="49" fontId="19" fillId="0" borderId="95" xfId="0" applyNumberFormat="1" applyFont="1" applyBorder="1" applyAlignment="1">
      <alignment horizontal="center" vertical="center"/>
    </xf>
    <xf numFmtId="49" fontId="19" fillId="0" borderId="88" xfId="0" applyNumberFormat="1" applyFont="1" applyBorder="1" applyAlignment="1">
      <alignment horizontal="center" vertical="center"/>
    </xf>
    <xf numFmtId="49" fontId="19" fillId="0" borderId="118" xfId="0" applyNumberFormat="1" applyFont="1" applyBorder="1" applyAlignment="1">
      <alignment horizontal="center" vertical="center"/>
    </xf>
    <xf numFmtId="49" fontId="19" fillId="0" borderId="85" xfId="0" applyNumberFormat="1" applyFont="1" applyBorder="1" applyAlignment="1">
      <alignment horizontal="center" vertical="center"/>
    </xf>
    <xf numFmtId="49" fontId="19" fillId="0" borderId="91" xfId="0" applyNumberFormat="1" applyFont="1" applyBorder="1" applyAlignment="1">
      <alignment horizontal="center" vertical="center"/>
    </xf>
    <xf numFmtId="0" fontId="30" fillId="0" borderId="87" xfId="0" applyFont="1" applyBorder="1" applyAlignment="1">
      <alignment horizontal="center" vertical="top"/>
    </xf>
    <xf numFmtId="0" fontId="30" fillId="0" borderId="92" xfId="0" applyFont="1" applyBorder="1" applyAlignment="1">
      <alignment horizontal="center" vertical="top"/>
    </xf>
    <xf numFmtId="0" fontId="21" fillId="0" borderId="172" xfId="0" applyFont="1" applyBorder="1" applyAlignment="1">
      <alignment horizontal="center"/>
    </xf>
    <xf numFmtId="0" fontId="21" fillId="0" borderId="173" xfId="0" applyFont="1" applyBorder="1" applyAlignment="1">
      <alignment horizontal="center"/>
    </xf>
    <xf numFmtId="0" fontId="21" fillId="0" borderId="176" xfId="0" applyFont="1" applyBorder="1" applyAlignment="1">
      <alignment horizontal="center"/>
    </xf>
    <xf numFmtId="0" fontId="21" fillId="0" borderId="177" xfId="0" applyFont="1" applyBorder="1" applyAlignment="1">
      <alignment horizontal="center"/>
    </xf>
    <xf numFmtId="0" fontId="30" fillId="0" borderId="9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1" fillId="0" borderId="152" xfId="0" applyFont="1" applyBorder="1" applyAlignment="1">
      <alignment horizontal="center"/>
    </xf>
    <xf numFmtId="0" fontId="21" fillId="0" borderId="153" xfId="0" applyFont="1" applyBorder="1" applyAlignment="1">
      <alignment horizontal="center"/>
    </xf>
    <xf numFmtId="0" fontId="21" fillId="0" borderId="158" xfId="0" applyFont="1" applyBorder="1" applyAlignment="1">
      <alignment horizontal="center"/>
    </xf>
    <xf numFmtId="0" fontId="21" fillId="0" borderId="159" xfId="0" applyFont="1" applyBorder="1" applyAlignment="1">
      <alignment horizontal="center"/>
    </xf>
    <xf numFmtId="0" fontId="21" fillId="0" borderId="154" xfId="0" applyFont="1" applyBorder="1" applyAlignment="1">
      <alignment horizontal="center"/>
    </xf>
    <xf numFmtId="0" fontId="21" fillId="0" borderId="150" xfId="0" applyFont="1" applyBorder="1" applyAlignment="1">
      <alignment horizontal="center"/>
    </xf>
    <xf numFmtId="0" fontId="21" fillId="0" borderId="168" xfId="0" applyFont="1" applyBorder="1" applyAlignment="1">
      <alignment horizontal="center"/>
    </xf>
    <xf numFmtId="0" fontId="21" fillId="0" borderId="156" xfId="0" applyFont="1" applyBorder="1" applyAlignment="1">
      <alignment horizontal="center"/>
    </xf>
    <xf numFmtId="49" fontId="21" fillId="0" borderId="170" xfId="0" applyNumberFormat="1" applyFont="1" applyBorder="1" applyAlignment="1">
      <alignment horizontal="center"/>
    </xf>
    <xf numFmtId="49" fontId="21" fillId="0" borderId="174" xfId="0" applyNumberFormat="1" applyFont="1" applyBorder="1" applyAlignment="1">
      <alignment horizontal="center"/>
    </xf>
    <xf numFmtId="0" fontId="19" fillId="0" borderId="171" xfId="0" applyFont="1" applyBorder="1" applyAlignment="1">
      <alignment horizontal="center"/>
    </xf>
    <xf numFmtId="0" fontId="19" fillId="0" borderId="162" xfId="0" applyFont="1" applyBorder="1" applyAlignment="1">
      <alignment horizontal="center"/>
    </xf>
    <xf numFmtId="0" fontId="19" fillId="0" borderId="175" xfId="0" applyFont="1" applyBorder="1" applyAlignment="1">
      <alignment horizontal="center"/>
    </xf>
    <xf numFmtId="0" fontId="19" fillId="0" borderId="166" xfId="0" applyFont="1" applyBorder="1" applyAlignment="1">
      <alignment horizontal="center"/>
    </xf>
    <xf numFmtId="49" fontId="21" fillId="0" borderId="149" xfId="0" applyNumberFormat="1" applyFont="1" applyBorder="1" applyAlignment="1">
      <alignment horizontal="center"/>
    </xf>
    <xf numFmtId="49" fontId="21" fillId="0" borderId="155" xfId="0" applyNumberFormat="1" applyFont="1" applyBorder="1" applyAlignment="1">
      <alignment horizontal="center"/>
    </xf>
    <xf numFmtId="0" fontId="19" fillId="0" borderId="131" xfId="0" applyFont="1" applyBorder="1" applyAlignment="1">
      <alignment horizontal="center"/>
    </xf>
    <xf numFmtId="0" fontId="19" fillId="0" borderId="150" xfId="0" applyFont="1" applyBorder="1" applyAlignment="1">
      <alignment horizontal="center"/>
    </xf>
    <xf numFmtId="0" fontId="19" fillId="0" borderId="136" xfId="0" applyFont="1" applyBorder="1" applyAlignment="1">
      <alignment horizontal="center"/>
    </xf>
    <xf numFmtId="0" fontId="19" fillId="0" borderId="156" xfId="0" applyFont="1" applyBorder="1" applyAlignment="1">
      <alignment horizontal="center"/>
    </xf>
    <xf numFmtId="0" fontId="21" fillId="0" borderId="152" xfId="0" applyFont="1" applyBorder="1" applyAlignment="1">
      <alignment horizontal="center" shrinkToFit="1"/>
    </xf>
    <xf numFmtId="0" fontId="21" fillId="0" borderId="153" xfId="0" applyFont="1" applyBorder="1" applyAlignment="1">
      <alignment horizontal="center" shrinkToFit="1"/>
    </xf>
    <xf numFmtId="0" fontId="21" fillId="0" borderId="158" xfId="0" applyFont="1" applyBorder="1" applyAlignment="1">
      <alignment horizontal="center" shrinkToFit="1"/>
    </xf>
    <xf numFmtId="0" fontId="21" fillId="0" borderId="159" xfId="0" applyFont="1" applyBorder="1" applyAlignment="1">
      <alignment horizontal="center" shrinkToFit="1"/>
    </xf>
    <xf numFmtId="0" fontId="21" fillId="0" borderId="151" xfId="0" applyFont="1" applyBorder="1" applyAlignment="1">
      <alignment horizontal="center" shrinkToFit="1"/>
    </xf>
    <xf numFmtId="0" fontId="21" fillId="0" borderId="157" xfId="0" applyFont="1" applyBorder="1" applyAlignment="1">
      <alignment horizontal="center" shrinkToFit="1"/>
    </xf>
    <xf numFmtId="49" fontId="21" fillId="0" borderId="160" xfId="0" applyNumberFormat="1" applyFont="1" applyBorder="1" applyAlignment="1">
      <alignment horizontal="center"/>
    </xf>
    <xf numFmtId="49" fontId="21" fillId="0" borderId="161" xfId="0" applyNumberFormat="1" applyFont="1" applyBorder="1" applyAlignment="1">
      <alignment horizontal="center"/>
    </xf>
    <xf numFmtId="49" fontId="21" fillId="0" borderId="164" xfId="0" applyNumberFormat="1" applyFont="1" applyBorder="1" applyAlignment="1">
      <alignment horizontal="center"/>
    </xf>
    <xf numFmtId="49" fontId="21" fillId="0" borderId="165" xfId="0" applyNumberFormat="1" applyFont="1" applyBorder="1" applyAlignment="1">
      <alignment horizontal="center"/>
    </xf>
    <xf numFmtId="0" fontId="19" fillId="0" borderId="163" xfId="0" applyFont="1" applyBorder="1" applyAlignment="1">
      <alignment horizontal="center"/>
    </xf>
    <xf numFmtId="0" fontId="19" fillId="0" borderId="167" xfId="0" applyFont="1" applyBorder="1" applyAlignment="1">
      <alignment horizontal="center"/>
    </xf>
    <xf numFmtId="0" fontId="21" fillId="5" borderId="178" xfId="0" applyFont="1" applyFill="1" applyBorder="1" applyAlignment="1">
      <alignment horizontal="right"/>
    </xf>
    <xf numFmtId="0" fontId="21" fillId="5" borderId="136" xfId="0" applyFont="1" applyFill="1" applyBorder="1" applyAlignment="1">
      <alignment horizontal="right"/>
    </xf>
    <xf numFmtId="0" fontId="21" fillId="5" borderId="137" xfId="0" applyFont="1" applyFill="1" applyBorder="1" applyAlignment="1">
      <alignment horizontal="right"/>
    </xf>
    <xf numFmtId="0" fontId="21" fillId="0" borderId="168" xfId="0" applyFont="1" applyBorder="1" applyAlignment="1">
      <alignment horizontal="center" shrinkToFit="1"/>
    </xf>
    <xf numFmtId="0" fontId="21" fillId="0" borderId="169" xfId="0" applyFont="1" applyBorder="1" applyAlignment="1">
      <alignment horizontal="center" shrinkToFit="1"/>
    </xf>
    <xf numFmtId="0" fontId="21" fillId="0" borderId="168" xfId="0" applyFont="1" applyBorder="1" applyAlignment="1">
      <alignment horizontal="right" shrinkToFit="1"/>
    </xf>
    <xf numFmtId="0" fontId="21" fillId="0" borderId="136" xfId="0" applyFont="1" applyBorder="1" applyAlignment="1">
      <alignment horizontal="right" shrinkToFit="1"/>
    </xf>
    <xf numFmtId="0" fontId="21" fillId="0" borderId="137" xfId="0" applyFont="1" applyBorder="1" applyAlignment="1">
      <alignment horizontal="right" shrinkToFit="1"/>
    </xf>
    <xf numFmtId="0" fontId="21" fillId="0" borderId="136" xfId="0" applyFont="1" applyBorder="1" applyAlignment="1">
      <alignment horizontal="center"/>
    </xf>
    <xf numFmtId="0" fontId="21" fillId="0" borderId="169" xfId="0" applyFont="1" applyBorder="1" applyAlignment="1">
      <alignment horizontal="center"/>
    </xf>
    <xf numFmtId="0" fontId="21" fillId="0" borderId="137" xfId="0" applyFont="1" applyBorder="1" applyAlignment="1">
      <alignment horizontal="center"/>
    </xf>
    <xf numFmtId="0" fontId="21" fillId="0" borderId="168" xfId="0" applyFont="1" applyBorder="1" applyAlignment="1">
      <alignment horizontal="right"/>
    </xf>
    <xf numFmtId="0" fontId="21" fillId="0" borderId="136" xfId="0" applyFont="1" applyBorder="1" applyAlignment="1">
      <alignment horizontal="right"/>
    </xf>
    <xf numFmtId="0" fontId="21" fillId="0" borderId="169" xfId="0" applyFont="1" applyBorder="1" applyAlignment="1">
      <alignment horizontal="right"/>
    </xf>
    <xf numFmtId="0" fontId="21" fillId="0" borderId="178" xfId="0" applyFont="1" applyBorder="1" applyAlignment="1">
      <alignment horizontal="right"/>
    </xf>
    <xf numFmtId="0" fontId="21" fillId="0" borderId="137" xfId="0" applyFont="1" applyBorder="1" applyAlignment="1">
      <alignment horizontal="right"/>
    </xf>
    <xf numFmtId="0" fontId="30" fillId="5" borderId="130" xfId="0" applyFont="1" applyFill="1" applyBorder="1" applyAlignment="1">
      <alignment horizontal="left" vertical="center"/>
    </xf>
    <xf numFmtId="0" fontId="30" fillId="5" borderId="131" xfId="0" applyFont="1" applyFill="1" applyBorder="1" applyAlignment="1">
      <alignment horizontal="left" vertical="center"/>
    </xf>
    <xf numFmtId="0" fontId="30" fillId="5" borderId="132" xfId="0" applyFont="1" applyFill="1" applyBorder="1" applyAlignment="1">
      <alignment horizontal="left" vertical="center"/>
    </xf>
    <xf numFmtId="0" fontId="30" fillId="5" borderId="133" xfId="0" applyFont="1" applyFill="1" applyBorder="1" applyAlignment="1">
      <alignment horizontal="left" vertical="center"/>
    </xf>
    <xf numFmtId="0" fontId="30" fillId="5" borderId="0" xfId="0" applyFont="1" applyFill="1" applyAlignment="1">
      <alignment horizontal="left" vertical="center"/>
    </xf>
    <xf numFmtId="0" fontId="30" fillId="5" borderId="134" xfId="0" applyFont="1" applyFill="1" applyBorder="1" applyAlignment="1">
      <alignment horizontal="left" vertical="center"/>
    </xf>
    <xf numFmtId="0" fontId="30" fillId="5" borderId="135" xfId="0" applyFont="1" applyFill="1" applyBorder="1" applyAlignment="1">
      <alignment horizontal="left" vertical="center"/>
    </xf>
    <xf numFmtId="0" fontId="30" fillId="5" borderId="136" xfId="0" applyFont="1" applyFill="1" applyBorder="1" applyAlignment="1">
      <alignment horizontal="left" vertical="center"/>
    </xf>
    <xf numFmtId="0" fontId="30" fillId="5" borderId="137" xfId="0" applyFont="1" applyFill="1" applyBorder="1" applyAlignment="1">
      <alignment horizontal="left" vertical="center"/>
    </xf>
    <xf numFmtId="0" fontId="21" fillId="5" borderId="168" xfId="0" applyFont="1" applyFill="1" applyBorder="1" applyAlignment="1">
      <alignment horizontal="center" shrinkToFit="1"/>
    </xf>
    <xf numFmtId="0" fontId="21" fillId="5" borderId="169" xfId="0" applyFont="1" applyFill="1" applyBorder="1" applyAlignment="1">
      <alignment horizontal="center" shrinkToFit="1"/>
    </xf>
    <xf numFmtId="0" fontId="21" fillId="5" borderId="168" xfId="0" applyFont="1" applyFill="1" applyBorder="1" applyAlignment="1">
      <alignment horizontal="right" shrinkToFit="1"/>
    </xf>
    <xf numFmtId="0" fontId="21" fillId="5" borderId="136" xfId="0" applyFont="1" applyFill="1" applyBorder="1" applyAlignment="1">
      <alignment horizontal="right" shrinkToFit="1"/>
    </xf>
    <xf numFmtId="0" fontId="21" fillId="5" borderId="137" xfId="0" applyFont="1" applyFill="1" applyBorder="1" applyAlignment="1">
      <alignment horizontal="right" shrinkToFit="1"/>
    </xf>
    <xf numFmtId="0" fontId="21" fillId="5" borderId="136" xfId="0" applyFont="1" applyFill="1" applyBorder="1" applyAlignment="1">
      <alignment horizontal="center"/>
    </xf>
    <xf numFmtId="0" fontId="21" fillId="5" borderId="169" xfId="0" applyFont="1" applyFill="1" applyBorder="1" applyAlignment="1">
      <alignment horizontal="center"/>
    </xf>
    <xf numFmtId="0" fontId="21" fillId="5" borderId="137" xfId="0" applyFont="1" applyFill="1" applyBorder="1" applyAlignment="1">
      <alignment horizontal="center"/>
    </xf>
    <xf numFmtId="0" fontId="21" fillId="5" borderId="168" xfId="0" applyFont="1" applyFill="1" applyBorder="1" applyAlignment="1">
      <alignment horizontal="right"/>
    </xf>
    <xf numFmtId="0" fontId="21" fillId="5" borderId="169" xfId="0" applyFont="1" applyFill="1" applyBorder="1" applyAlignment="1">
      <alignment horizontal="right"/>
    </xf>
    <xf numFmtId="0" fontId="30" fillId="0" borderId="85" xfId="0" applyFont="1" applyBorder="1" applyAlignment="1">
      <alignment horizontal="center" vertical="center"/>
    </xf>
    <xf numFmtId="38" fontId="28" fillId="4" borderId="7" xfId="1" applyFont="1" applyFill="1" applyBorder="1" applyAlignment="1" applyProtection="1">
      <alignment horizontal="center"/>
      <protection hidden="1"/>
    </xf>
    <xf numFmtId="0" fontId="21" fillId="0" borderId="163" xfId="0" applyFont="1" applyBorder="1" applyAlignment="1">
      <alignment horizontal="center"/>
    </xf>
    <xf numFmtId="0" fontId="21" fillId="0" borderId="161" xfId="0" applyFont="1" applyBorder="1" applyAlignment="1">
      <alignment horizontal="center"/>
    </xf>
    <xf numFmtId="0" fontId="21" fillId="0" borderId="167" xfId="0" applyFont="1" applyBorder="1" applyAlignment="1">
      <alignment horizontal="center"/>
    </xf>
    <xf numFmtId="0" fontId="21" fillId="0" borderId="165" xfId="0" applyFont="1" applyBorder="1" applyAlignment="1">
      <alignment horizontal="center"/>
    </xf>
    <xf numFmtId="0" fontId="28" fillId="0" borderId="0" xfId="0" applyFont="1" applyAlignment="1">
      <alignment horizontal="right" vertical="center" shrinkToFit="1"/>
    </xf>
    <xf numFmtId="0" fontId="19" fillId="5" borderId="171" xfId="0" applyFont="1" applyFill="1" applyBorder="1" applyAlignment="1">
      <alignment horizontal="center"/>
    </xf>
    <xf numFmtId="0" fontId="19" fillId="5" borderId="175" xfId="0" applyFont="1" applyFill="1" applyBorder="1" applyAlignment="1">
      <alignment horizontal="center"/>
    </xf>
    <xf numFmtId="0" fontId="21" fillId="2" borderId="172" xfId="0" applyFont="1" applyFill="1" applyBorder="1" applyAlignment="1">
      <alignment horizontal="center"/>
    </xf>
    <xf numFmtId="0" fontId="21" fillId="2" borderId="173" xfId="0" applyFont="1" applyFill="1" applyBorder="1" applyAlignment="1">
      <alignment horizontal="center"/>
    </xf>
    <xf numFmtId="0" fontId="21" fillId="2" borderId="176" xfId="0" applyFont="1" applyFill="1" applyBorder="1" applyAlignment="1">
      <alignment horizontal="center"/>
    </xf>
    <xf numFmtId="0" fontId="21" fillId="2" borderId="177" xfId="0" applyFont="1" applyFill="1" applyBorder="1" applyAlignment="1">
      <alignment horizontal="center"/>
    </xf>
    <xf numFmtId="0" fontId="21" fillId="5" borderId="163" xfId="0" applyFont="1" applyFill="1" applyBorder="1" applyAlignment="1">
      <alignment horizontal="center"/>
    </xf>
    <xf numFmtId="0" fontId="21" fillId="5" borderId="161" xfId="0" applyFont="1" applyFill="1" applyBorder="1" applyAlignment="1">
      <alignment horizontal="center"/>
    </xf>
    <xf numFmtId="0" fontId="21" fillId="5" borderId="167" xfId="0" applyFont="1" applyFill="1" applyBorder="1" applyAlignment="1">
      <alignment horizontal="center"/>
    </xf>
    <xf numFmtId="0" fontId="21" fillId="5" borderId="165" xfId="0" applyFont="1" applyFill="1" applyBorder="1" applyAlignment="1">
      <alignment horizontal="center"/>
    </xf>
  </cellXfs>
  <cellStyles count="4">
    <cellStyle name="桁区切り" xfId="1" builtinId="6"/>
    <cellStyle name="通貨" xfId="2" builtinId="7"/>
    <cellStyle name="標準" xfId="0" builtinId="0"/>
    <cellStyle name="標準 5" xfId="3" xr:uid="{9E358BAE-6112-4B14-92CF-BB0CA216C7EA}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16</xdr:row>
      <xdr:rowOff>9525</xdr:rowOff>
    </xdr:from>
    <xdr:to>
      <xdr:col>6</xdr:col>
      <xdr:colOff>133350</xdr:colOff>
      <xdr:row>20</xdr:row>
      <xdr:rowOff>66675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E4A8EA28-F85A-4376-9761-B0A75F479BB0}"/>
            </a:ext>
          </a:extLst>
        </xdr:cNvPr>
        <xdr:cNvSpPr>
          <a:spLocks noChangeShapeType="1"/>
        </xdr:cNvSpPr>
      </xdr:nvSpPr>
      <xdr:spPr bwMode="auto">
        <a:xfrm>
          <a:off x="9525" y="1866900"/>
          <a:ext cx="628650" cy="8191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16</xdr:row>
      <xdr:rowOff>9525</xdr:rowOff>
    </xdr:from>
    <xdr:to>
      <xdr:col>6</xdr:col>
      <xdr:colOff>133350</xdr:colOff>
      <xdr:row>20</xdr:row>
      <xdr:rowOff>66675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53FDB7A2-A9FD-4769-96D1-EA914948A83A}"/>
            </a:ext>
          </a:extLst>
        </xdr:cNvPr>
        <xdr:cNvSpPr>
          <a:spLocks noChangeShapeType="1"/>
        </xdr:cNvSpPr>
      </xdr:nvSpPr>
      <xdr:spPr bwMode="auto">
        <a:xfrm>
          <a:off x="9525" y="1895475"/>
          <a:ext cx="628650" cy="8191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49027</xdr:colOff>
      <xdr:row>0</xdr:row>
      <xdr:rowOff>35018</xdr:rowOff>
    </xdr:from>
    <xdr:to>
      <xdr:col>3</xdr:col>
      <xdr:colOff>658346</xdr:colOff>
      <xdr:row>17</xdr:row>
      <xdr:rowOff>71437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8C5CF6D-4AB2-35D2-BE80-EC2B33400A32}"/>
            </a:ext>
          </a:extLst>
        </xdr:cNvPr>
        <xdr:cNvSpPr txBox="1"/>
      </xdr:nvSpPr>
      <xdr:spPr>
        <a:xfrm>
          <a:off x="49027" y="35018"/>
          <a:ext cx="2681007" cy="2215263"/>
        </a:xfrm>
        <a:prstGeom prst="rect">
          <a:avLst/>
        </a:prstGeom>
        <a:solidFill>
          <a:schemeClr val="lt1"/>
        </a:solidFill>
        <a:ln w="76200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賃等報告書を</a:t>
          </a:r>
          <a:r>
            <a:rPr kumimoji="1" lang="en-US" altLang="ja-JP" sz="1100" b="1"/>
            <a:t>Excel</a:t>
          </a:r>
          <a:r>
            <a:rPr kumimoji="1" lang="ja-JP" altLang="en-US" sz="1100" b="1"/>
            <a:t>ファイル入力の方法で報告いただく事業所様</a:t>
          </a:r>
          <a:endParaRPr kumimoji="1" lang="en-US" altLang="ja-JP" sz="1100" b="1"/>
        </a:p>
        <a:p>
          <a:endParaRPr kumimoji="1" lang="en-US" altLang="ja-JP" sz="1100"/>
        </a:p>
        <a:p>
          <a:r>
            <a:rPr kumimoji="1" lang="ja-JP" altLang="en-US" sz="1100"/>
            <a:t>書式は多少異なりますが、</a:t>
          </a:r>
          <a:r>
            <a:rPr kumimoji="1" lang="ja-JP" altLang="en-US" sz="1100" b="1"/>
            <a:t>入力例</a:t>
          </a:r>
          <a:r>
            <a:rPr kumimoji="1" lang="ja-JP" altLang="en-US" sz="1100"/>
            <a:t>として</a:t>
          </a:r>
          <a:endParaRPr kumimoji="1" lang="en-US" altLang="ja-JP" sz="1100"/>
        </a:p>
        <a:p>
          <a:r>
            <a:rPr kumimoji="1" lang="ja-JP" altLang="en-US" sz="1100"/>
            <a:t>ご入力前に確認をお願いいたします。</a:t>
          </a:r>
          <a:endParaRPr kumimoji="1" lang="en-US" altLang="ja-JP" sz="1100"/>
        </a:p>
        <a:p>
          <a:r>
            <a:rPr kumimoji="1" lang="ja-JP" altLang="en-US" sz="1100"/>
            <a:t>入力いただきたい箇所は線を</a:t>
          </a:r>
          <a:r>
            <a:rPr kumimoji="1" lang="ja-JP" altLang="en-US" sz="1100" b="1"/>
            <a:t>太字</a:t>
          </a:r>
          <a:r>
            <a:rPr kumimoji="1" lang="ja-JP" altLang="en-US" sz="1100"/>
            <a:t>、</a:t>
          </a:r>
          <a:r>
            <a:rPr kumimoji="1" lang="ja-JP" altLang="en-US" sz="1100" b="0">
              <a:solidFill>
                <a:schemeClr val="tx1"/>
              </a:solidFill>
            </a:rPr>
            <a:t>黄色</a:t>
          </a:r>
          <a:r>
            <a:rPr kumimoji="1" lang="ja-JP" altLang="en-US" sz="1100">
              <a:solidFill>
                <a:sysClr val="windowText" lastClr="000000"/>
              </a:solidFill>
            </a:rPr>
            <a:t>で塗りつぶし</a:t>
          </a:r>
          <a:r>
            <a:rPr kumimoji="1" lang="ja-JP" altLang="en-US" sz="1100"/>
            <a:t>ております。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 b="1" u="sng"/>
            <a:t>新年度賃金見込額</a:t>
          </a:r>
          <a:endParaRPr kumimoji="1" lang="en-US" altLang="ja-JP" sz="1100" b="1" u="sng"/>
        </a:p>
        <a:p>
          <a:r>
            <a:rPr kumimoji="1" lang="ja-JP" altLang="en-US" sz="1100" b="1" u="sng"/>
            <a:t>延納の申請</a:t>
          </a:r>
          <a:endParaRPr kumimoji="1" lang="en-US" altLang="ja-JP" sz="1100" b="1" u="sng"/>
        </a:p>
        <a:p>
          <a:r>
            <a:rPr kumimoji="1" lang="ja-JP" altLang="en-US" sz="1100" u="none"/>
            <a:t>入力漏れが多いのでご注意ください。</a:t>
          </a:r>
          <a:endParaRPr kumimoji="1" lang="en-US" altLang="ja-JP" sz="1100" u="none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48BFD-8E0C-4AA0-A635-95C3D3CB7CDE}">
  <sheetPr codeName="Sheet2">
    <tabColor rgb="FF0070C0"/>
    <pageSetUpPr fitToPage="1"/>
  </sheetPr>
  <dimension ref="A1:DO56"/>
  <sheetViews>
    <sheetView showGridLines="0" tabSelected="1" view="pageBreakPreview" zoomScale="85" zoomScaleNormal="85" zoomScaleSheetLayoutView="85" workbookViewId="0">
      <selection activeCell="J4" sqref="J4:R5"/>
    </sheetView>
  </sheetViews>
  <sheetFormatPr defaultRowHeight="11.25"/>
  <cols>
    <col min="1" max="1" width="8.5" style="2" customWidth="1"/>
    <col min="2" max="2" width="1.25" style="2" customWidth="1"/>
    <col min="3" max="3" width="1" style="2" customWidth="1"/>
    <col min="4" max="101" width="1.75" style="2" customWidth="1"/>
    <col min="102" max="102" width="1" style="2" customWidth="1"/>
    <col min="103" max="108" width="2.125" style="2" customWidth="1"/>
    <col min="109" max="114" width="1.875" style="2" customWidth="1"/>
    <col min="115" max="16384" width="9" style="2"/>
  </cols>
  <sheetData>
    <row r="1" spans="1:118" ht="25.5" customHeight="1">
      <c r="DF1" s="3"/>
    </row>
    <row r="2" spans="1:118" ht="21" customHeight="1"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66"/>
      <c r="CV2" s="66"/>
      <c r="CW2" s="66"/>
      <c r="CX2" s="66"/>
      <c r="CY2" s="66"/>
      <c r="CZ2" s="66"/>
      <c r="DA2" s="66"/>
      <c r="DB2" s="80"/>
    </row>
    <row r="3" spans="1:118" ht="12.75" customHeight="1">
      <c r="A3" s="454"/>
      <c r="C3" s="6"/>
      <c r="D3" s="67" t="s">
        <v>0</v>
      </c>
      <c r="AM3" s="472" t="s">
        <v>1</v>
      </c>
      <c r="AN3" s="472"/>
      <c r="AO3" s="472"/>
      <c r="AP3" s="472"/>
      <c r="AQ3" s="472"/>
      <c r="AR3" s="472"/>
      <c r="AS3" s="472"/>
      <c r="AT3" s="472"/>
      <c r="AU3" s="472"/>
      <c r="AV3" s="472"/>
      <c r="AW3" s="472"/>
      <c r="AX3" s="472"/>
      <c r="AY3" s="472"/>
      <c r="AZ3" s="472"/>
      <c r="BA3" s="472"/>
      <c r="BB3" s="472"/>
      <c r="BC3" s="472"/>
      <c r="BD3" s="472"/>
      <c r="BE3" s="472"/>
      <c r="BF3" s="472"/>
      <c r="BG3" s="472"/>
      <c r="BH3" s="472"/>
      <c r="BI3" s="472"/>
      <c r="BJ3" s="472"/>
      <c r="BK3" s="472"/>
      <c r="BL3" s="472"/>
      <c r="BM3" s="472"/>
      <c r="BN3" s="472"/>
      <c r="DB3" s="6"/>
    </row>
    <row r="4" spans="1:118" s="7" customFormat="1" ht="12.75" customHeight="1">
      <c r="A4" s="454"/>
      <c r="C4" s="8"/>
      <c r="D4" s="12" t="s">
        <v>5</v>
      </c>
      <c r="E4" s="9"/>
      <c r="F4" s="9"/>
      <c r="G4" s="9"/>
      <c r="H4" s="9" t="s">
        <v>6</v>
      </c>
      <c r="I4" s="10"/>
      <c r="J4" s="250"/>
      <c r="K4" s="251"/>
      <c r="L4" s="251"/>
      <c r="M4" s="251"/>
      <c r="N4" s="251"/>
      <c r="O4" s="251"/>
      <c r="P4" s="251"/>
      <c r="Q4" s="251"/>
      <c r="R4" s="252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10"/>
      <c r="AM4" s="472"/>
      <c r="AN4" s="472"/>
      <c r="AO4" s="472"/>
      <c r="AP4" s="472"/>
      <c r="AQ4" s="472"/>
      <c r="AR4" s="472"/>
      <c r="AS4" s="472"/>
      <c r="AT4" s="472"/>
      <c r="AU4" s="472"/>
      <c r="AV4" s="472"/>
      <c r="AW4" s="472"/>
      <c r="AX4" s="472"/>
      <c r="AY4" s="472"/>
      <c r="AZ4" s="472"/>
      <c r="BA4" s="472"/>
      <c r="BB4" s="472"/>
      <c r="BC4" s="472"/>
      <c r="BD4" s="472"/>
      <c r="BE4" s="472"/>
      <c r="BF4" s="472"/>
      <c r="BG4" s="472"/>
      <c r="BH4" s="472"/>
      <c r="BI4" s="472"/>
      <c r="BJ4" s="472"/>
      <c r="BK4" s="472"/>
      <c r="BL4" s="472"/>
      <c r="BM4" s="472"/>
      <c r="BN4" s="472"/>
      <c r="BS4" s="7" t="s">
        <v>2</v>
      </c>
      <c r="BU4" s="473"/>
      <c r="BV4" s="473"/>
      <c r="BW4" s="7" t="s">
        <v>3</v>
      </c>
      <c r="CB4" s="7" t="s">
        <v>2</v>
      </c>
      <c r="CD4" s="473"/>
      <c r="CE4" s="473"/>
      <c r="CF4" s="7" t="s">
        <v>4</v>
      </c>
      <c r="CP4" s="474"/>
      <c r="CQ4" s="474"/>
      <c r="CR4" s="474"/>
      <c r="CT4" s="68"/>
      <c r="DB4" s="8"/>
    </row>
    <row r="5" spans="1:118" s="7" customFormat="1" ht="12.75" customHeight="1">
      <c r="A5" s="454"/>
      <c r="C5" s="8"/>
      <c r="D5" s="8"/>
      <c r="J5" s="253"/>
      <c r="K5" s="254"/>
      <c r="L5" s="254"/>
      <c r="M5" s="254"/>
      <c r="N5" s="254"/>
      <c r="O5" s="254"/>
      <c r="P5" s="254"/>
      <c r="Q5" s="254"/>
      <c r="R5" s="255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83"/>
      <c r="AH5" s="476" t="s">
        <v>7</v>
      </c>
      <c r="AI5" s="476"/>
      <c r="AJ5" s="476"/>
      <c r="AK5" s="476"/>
      <c r="AL5" s="476"/>
      <c r="AM5" s="476"/>
      <c r="AN5" s="476"/>
      <c r="DB5" s="8"/>
    </row>
    <row r="6" spans="1:118" s="7" customFormat="1" ht="12.75" customHeight="1">
      <c r="A6" s="454"/>
      <c r="C6" s="8"/>
      <c r="D6" s="8"/>
      <c r="J6" s="256"/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7"/>
      <c r="AE6" s="257"/>
      <c r="AF6" s="258"/>
      <c r="AH6" s="514" t="s">
        <v>8</v>
      </c>
      <c r="AI6" s="514"/>
      <c r="AJ6" s="514" t="s">
        <v>9</v>
      </c>
      <c r="AK6" s="514"/>
      <c r="AL6" s="514" t="s">
        <v>10</v>
      </c>
      <c r="AM6" s="514"/>
      <c r="AN6" s="514" t="s">
        <v>11</v>
      </c>
      <c r="AO6" s="514"/>
      <c r="AP6" s="514"/>
      <c r="AQ6" s="514"/>
      <c r="AR6" s="514"/>
      <c r="AS6" s="514"/>
      <c r="AT6" s="514" t="s">
        <v>12</v>
      </c>
      <c r="AU6" s="514"/>
      <c r="AV6" s="514"/>
      <c r="AW6" s="475"/>
      <c r="AX6" s="476"/>
      <c r="BC6" s="12"/>
      <c r="BD6" s="13" t="s">
        <v>13</v>
      </c>
      <c r="BE6" s="13"/>
      <c r="BF6" s="9"/>
      <c r="BG6" s="9"/>
      <c r="BH6" s="9"/>
      <c r="BI6" s="9"/>
      <c r="BJ6" s="9"/>
      <c r="BK6" s="551"/>
      <c r="BL6" s="552"/>
      <c r="BM6" s="552"/>
      <c r="BN6" s="553"/>
      <c r="BO6" s="9"/>
      <c r="BP6" s="12"/>
      <c r="BQ6" s="13" t="s">
        <v>14</v>
      </c>
      <c r="BR6" s="13"/>
      <c r="BS6" s="9"/>
      <c r="BT6" s="9"/>
      <c r="BU6" s="9"/>
      <c r="BV6" s="9"/>
      <c r="BW6" s="9"/>
      <c r="BX6" s="9"/>
      <c r="BY6" s="9"/>
      <c r="BZ6" s="9"/>
      <c r="CA6" s="9"/>
      <c r="CB6" s="10"/>
      <c r="CC6" s="12"/>
      <c r="CD6" s="13" t="s">
        <v>27</v>
      </c>
      <c r="CE6" s="13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10"/>
      <c r="CZ6" s="68"/>
      <c r="DA6" s="68"/>
      <c r="DB6" s="81"/>
    </row>
    <row r="7" spans="1:118" s="7" customFormat="1" ht="12.75" customHeight="1">
      <c r="A7" s="454"/>
      <c r="C7" s="8"/>
      <c r="D7" s="8"/>
      <c r="I7" s="69"/>
      <c r="J7" s="259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  <c r="W7" s="260"/>
      <c r="X7" s="260"/>
      <c r="Y7" s="260"/>
      <c r="Z7" s="260"/>
      <c r="AA7" s="260"/>
      <c r="AB7" s="260"/>
      <c r="AC7" s="260"/>
      <c r="AD7" s="260"/>
      <c r="AE7" s="260"/>
      <c r="AF7" s="261"/>
      <c r="AH7" s="545"/>
      <c r="AI7" s="546"/>
      <c r="AJ7" s="545"/>
      <c r="AK7" s="546"/>
      <c r="AL7" s="545"/>
      <c r="AM7" s="546"/>
      <c r="AN7" s="545"/>
      <c r="AO7" s="549"/>
      <c r="AP7" s="549"/>
      <c r="AQ7" s="549"/>
      <c r="AR7" s="549"/>
      <c r="AS7" s="546"/>
      <c r="AT7" s="545"/>
      <c r="AU7" s="549"/>
      <c r="AV7" s="546"/>
      <c r="AW7" s="557"/>
      <c r="AX7" s="558"/>
      <c r="BC7" s="516"/>
      <c r="BD7" s="517"/>
      <c r="BE7" s="517"/>
      <c r="BF7" s="517"/>
      <c r="BG7" s="517"/>
      <c r="BH7" s="517"/>
      <c r="BI7" s="517"/>
      <c r="BJ7" s="517"/>
      <c r="BK7" s="517"/>
      <c r="BL7" s="517"/>
      <c r="BM7" s="517"/>
      <c r="BN7" s="517"/>
      <c r="BO7" s="518"/>
      <c r="BP7" s="8"/>
      <c r="BR7" s="7">
        <v>1</v>
      </c>
      <c r="BS7" s="7" t="s">
        <v>15</v>
      </c>
      <c r="CB7" s="11"/>
      <c r="CC7" s="8"/>
      <c r="CT7" s="11"/>
      <c r="CZ7" s="68"/>
      <c r="DA7" s="68"/>
      <c r="DB7" s="81"/>
    </row>
    <row r="8" spans="1:118" s="7" customFormat="1" ht="12.75" customHeight="1">
      <c r="A8" s="454"/>
      <c r="C8" s="8"/>
      <c r="D8" s="8"/>
      <c r="I8" s="69"/>
      <c r="J8" s="262"/>
      <c r="K8" s="263"/>
      <c r="L8" s="263"/>
      <c r="M8" s="263"/>
      <c r="N8" s="263"/>
      <c r="O8" s="263"/>
      <c r="P8" s="263"/>
      <c r="Q8" s="263"/>
      <c r="R8" s="263"/>
      <c r="S8" s="263"/>
      <c r="T8" s="263"/>
      <c r="U8" s="263"/>
      <c r="V8" s="263"/>
      <c r="W8" s="263"/>
      <c r="X8" s="263"/>
      <c r="Y8" s="263"/>
      <c r="Z8" s="263"/>
      <c r="AA8" s="263"/>
      <c r="AB8" s="263"/>
      <c r="AC8" s="263"/>
      <c r="AD8" s="263"/>
      <c r="AE8" s="263"/>
      <c r="AF8" s="264"/>
      <c r="AH8" s="547"/>
      <c r="AI8" s="548"/>
      <c r="AJ8" s="547"/>
      <c r="AK8" s="548"/>
      <c r="AL8" s="547"/>
      <c r="AM8" s="548"/>
      <c r="AN8" s="547"/>
      <c r="AO8" s="550"/>
      <c r="AP8" s="550"/>
      <c r="AQ8" s="550"/>
      <c r="AR8" s="550"/>
      <c r="AS8" s="548"/>
      <c r="AT8" s="547"/>
      <c r="AU8" s="550"/>
      <c r="AV8" s="548"/>
      <c r="AW8" s="557"/>
      <c r="AX8" s="558"/>
      <c r="BC8" s="516"/>
      <c r="BD8" s="517"/>
      <c r="BE8" s="517"/>
      <c r="BF8" s="517"/>
      <c r="BG8" s="517"/>
      <c r="BH8" s="517"/>
      <c r="BI8" s="517"/>
      <c r="BJ8" s="517"/>
      <c r="BK8" s="517"/>
      <c r="BL8" s="517"/>
      <c r="BM8" s="517"/>
      <c r="BN8" s="517"/>
      <c r="BO8" s="518"/>
      <c r="BP8" s="8"/>
      <c r="BR8" s="7">
        <v>2</v>
      </c>
      <c r="BS8" s="7" t="s">
        <v>17</v>
      </c>
      <c r="BY8" s="89"/>
      <c r="CB8" s="11"/>
      <c r="CC8" s="8"/>
      <c r="CE8" s="85">
        <v>1</v>
      </c>
      <c r="CF8" s="14" t="s">
        <v>31</v>
      </c>
      <c r="CL8" s="88"/>
      <c r="CO8" s="86"/>
      <c r="CT8" s="11"/>
      <c r="CZ8" s="68"/>
      <c r="DA8" s="68"/>
      <c r="DB8" s="81"/>
    </row>
    <row r="9" spans="1:118" s="7" customFormat="1" ht="12.75" customHeight="1">
      <c r="A9" s="454"/>
      <c r="C9" s="8"/>
      <c r="D9" s="522" t="s">
        <v>19</v>
      </c>
      <c r="E9" s="474"/>
      <c r="F9" s="474"/>
      <c r="G9" s="474"/>
      <c r="H9" s="474"/>
      <c r="J9" s="523"/>
      <c r="K9" s="523"/>
      <c r="L9" s="523"/>
      <c r="M9" s="523"/>
      <c r="N9" s="523"/>
      <c r="O9" s="523"/>
      <c r="P9" s="523"/>
      <c r="Q9" s="523"/>
      <c r="R9" s="523"/>
      <c r="S9" s="523"/>
      <c r="T9" s="523"/>
      <c r="U9" s="523"/>
      <c r="V9" s="523"/>
      <c r="W9" s="523"/>
      <c r="X9" s="523"/>
      <c r="Y9" s="523"/>
      <c r="Z9" s="523"/>
      <c r="AA9" s="523"/>
      <c r="AB9" s="523"/>
      <c r="AC9" s="523"/>
      <c r="AD9" s="523"/>
      <c r="AE9" s="523"/>
      <c r="AF9" s="523"/>
      <c r="AH9" s="476" t="s">
        <v>20</v>
      </c>
      <c r="AI9" s="476"/>
      <c r="AJ9" s="476"/>
      <c r="AK9" s="476"/>
      <c r="AL9" s="476"/>
      <c r="AM9" s="476"/>
      <c r="AN9" s="476"/>
      <c r="AO9" s="476"/>
      <c r="AP9" s="476"/>
      <c r="BC9" s="516"/>
      <c r="BD9" s="517"/>
      <c r="BE9" s="517"/>
      <c r="BF9" s="517"/>
      <c r="BG9" s="517"/>
      <c r="BH9" s="517"/>
      <c r="BI9" s="517"/>
      <c r="BJ9" s="517"/>
      <c r="BK9" s="517"/>
      <c r="BL9" s="517"/>
      <c r="BM9" s="517"/>
      <c r="BN9" s="517"/>
      <c r="BO9" s="518"/>
      <c r="BP9" s="8"/>
      <c r="CB9" s="11"/>
      <c r="CC9" s="8"/>
      <c r="CE9" s="85">
        <v>2</v>
      </c>
      <c r="CF9" s="14" t="s">
        <v>28</v>
      </c>
      <c r="CL9" s="87"/>
      <c r="CT9" s="11"/>
      <c r="DB9" s="8"/>
    </row>
    <row r="10" spans="1:118" s="7" customFormat="1" ht="12.75" customHeight="1">
      <c r="A10" s="454"/>
      <c r="C10" s="8"/>
      <c r="D10" s="522"/>
      <c r="E10" s="474"/>
      <c r="F10" s="474"/>
      <c r="G10" s="474"/>
      <c r="H10" s="474"/>
      <c r="J10" s="523"/>
      <c r="K10" s="523"/>
      <c r="L10" s="523"/>
      <c r="M10" s="523"/>
      <c r="N10" s="523"/>
      <c r="O10" s="523"/>
      <c r="P10" s="523"/>
      <c r="Q10" s="523"/>
      <c r="R10" s="523"/>
      <c r="S10" s="523"/>
      <c r="T10" s="523"/>
      <c r="U10" s="523"/>
      <c r="V10" s="523"/>
      <c r="W10" s="523"/>
      <c r="X10" s="523"/>
      <c r="Y10" s="523"/>
      <c r="Z10" s="523"/>
      <c r="AA10" s="523"/>
      <c r="AB10" s="523"/>
      <c r="AC10" s="523"/>
      <c r="AD10" s="523"/>
      <c r="AE10" s="523"/>
      <c r="AF10" s="523"/>
      <c r="AH10" s="524"/>
      <c r="AI10" s="524"/>
      <c r="AJ10" s="524"/>
      <c r="AK10" s="524"/>
      <c r="AL10" s="524"/>
      <c r="AM10" s="525" t="s">
        <v>23</v>
      </c>
      <c r="AN10" s="524"/>
      <c r="AO10" s="524"/>
      <c r="AP10" s="524"/>
      <c r="AQ10" s="524"/>
      <c r="AR10" s="524"/>
      <c r="AS10" s="524"/>
      <c r="AT10" s="526" t="s">
        <v>23</v>
      </c>
      <c r="AU10" s="524"/>
      <c r="AV10" s="524"/>
      <c r="BC10" s="519"/>
      <c r="BD10" s="520"/>
      <c r="BE10" s="520"/>
      <c r="BF10" s="520"/>
      <c r="BG10" s="520"/>
      <c r="BH10" s="520"/>
      <c r="BI10" s="520"/>
      <c r="BJ10" s="520"/>
      <c r="BK10" s="520"/>
      <c r="BL10" s="520"/>
      <c r="BM10" s="520"/>
      <c r="BN10" s="520"/>
      <c r="BO10" s="521"/>
      <c r="BP10" s="15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7"/>
      <c r="CC10" s="15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7"/>
      <c r="DB10" s="8"/>
    </row>
    <row r="11" spans="1:118" s="7" customFormat="1" ht="12.75" customHeight="1">
      <c r="A11" s="454"/>
      <c r="C11" s="8"/>
      <c r="D11" s="522" t="s">
        <v>25</v>
      </c>
      <c r="E11" s="474"/>
      <c r="F11" s="474"/>
      <c r="G11" s="474"/>
      <c r="H11" s="474"/>
      <c r="J11" s="529"/>
      <c r="K11" s="529"/>
      <c r="L11" s="529"/>
      <c r="M11" s="529"/>
      <c r="N11" s="529"/>
      <c r="O11" s="529"/>
      <c r="P11" s="529"/>
      <c r="Q11" s="529"/>
      <c r="R11" s="529"/>
      <c r="S11" s="529"/>
      <c r="T11" s="529"/>
      <c r="U11" s="529"/>
      <c r="V11" s="529"/>
      <c r="W11" s="529"/>
      <c r="X11" s="529"/>
      <c r="Y11" s="529"/>
      <c r="Z11" s="529"/>
      <c r="AA11" s="530" t="s">
        <v>26</v>
      </c>
      <c r="AB11" s="530"/>
      <c r="AC11" s="530"/>
      <c r="AD11" s="474"/>
      <c r="AE11" s="474"/>
      <c r="AF11" s="532"/>
      <c r="AH11" s="524"/>
      <c r="AI11" s="524"/>
      <c r="AJ11" s="524"/>
      <c r="AK11" s="524"/>
      <c r="AL11" s="524"/>
      <c r="AM11" s="525"/>
      <c r="AN11" s="524"/>
      <c r="AO11" s="524"/>
      <c r="AP11" s="524"/>
      <c r="AQ11" s="524"/>
      <c r="AR11" s="524"/>
      <c r="AS11" s="524"/>
      <c r="AT11" s="526"/>
      <c r="AU11" s="524"/>
      <c r="AV11" s="524"/>
      <c r="BC11" s="8"/>
      <c r="BD11" s="540" t="s">
        <v>96</v>
      </c>
      <c r="BE11" s="540"/>
      <c r="BF11" s="540"/>
      <c r="BG11" s="540"/>
      <c r="BH11" s="540"/>
      <c r="BI11" s="540"/>
      <c r="BJ11" s="540"/>
      <c r="BK11" s="541"/>
      <c r="BL11" s="84"/>
      <c r="CT11" s="11"/>
      <c r="DB11" s="8"/>
    </row>
    <row r="12" spans="1:118" s="7" customFormat="1" ht="12.75" customHeight="1">
      <c r="A12" s="454"/>
      <c r="C12" s="8"/>
      <c r="D12" s="527"/>
      <c r="E12" s="528"/>
      <c r="F12" s="528"/>
      <c r="G12" s="528"/>
      <c r="H12" s="528"/>
      <c r="I12" s="16"/>
      <c r="J12" s="529"/>
      <c r="K12" s="529"/>
      <c r="L12" s="529"/>
      <c r="M12" s="529"/>
      <c r="N12" s="529"/>
      <c r="O12" s="529"/>
      <c r="P12" s="529"/>
      <c r="Q12" s="529"/>
      <c r="R12" s="529"/>
      <c r="S12" s="529"/>
      <c r="T12" s="529"/>
      <c r="U12" s="529"/>
      <c r="V12" s="529"/>
      <c r="W12" s="529"/>
      <c r="X12" s="529"/>
      <c r="Y12" s="529"/>
      <c r="Z12" s="529"/>
      <c r="AA12" s="531"/>
      <c r="AB12" s="531"/>
      <c r="AC12" s="531"/>
      <c r="AD12" s="528"/>
      <c r="AE12" s="528"/>
      <c r="AF12" s="533"/>
      <c r="BC12" s="8"/>
      <c r="BE12" s="14">
        <v>1</v>
      </c>
      <c r="BF12" s="7" t="s">
        <v>16</v>
      </c>
      <c r="BL12" s="14">
        <v>2</v>
      </c>
      <c r="BM12" s="7" t="s">
        <v>18</v>
      </c>
      <c r="BV12" s="14">
        <v>3</v>
      </c>
      <c r="BW12" s="7" t="s">
        <v>97</v>
      </c>
      <c r="CK12" s="7" t="s">
        <v>88</v>
      </c>
      <c r="CT12" s="11"/>
      <c r="DB12" s="8"/>
    </row>
    <row r="13" spans="1:118" s="7" customFormat="1" ht="12.75" customHeight="1">
      <c r="A13" s="454"/>
      <c r="C13" s="8"/>
      <c r="D13" s="535"/>
      <c r="E13" s="535"/>
      <c r="F13" s="535"/>
      <c r="G13" s="535"/>
      <c r="H13" s="535"/>
      <c r="I13" s="535"/>
      <c r="J13" s="535"/>
      <c r="K13" s="535"/>
      <c r="M13" s="537" t="s">
        <v>29</v>
      </c>
      <c r="N13" s="537"/>
      <c r="O13" s="537"/>
      <c r="P13" s="537"/>
      <c r="Q13" s="537"/>
      <c r="R13" s="537"/>
      <c r="S13" s="537"/>
      <c r="T13" s="539"/>
      <c r="U13" s="539"/>
      <c r="V13" s="539"/>
      <c r="W13" s="539"/>
      <c r="X13" s="539"/>
      <c r="Y13" s="539"/>
      <c r="Z13" s="539"/>
      <c r="AA13" s="539"/>
      <c r="AB13" s="539"/>
      <c r="AC13" s="539"/>
      <c r="AD13" s="539"/>
      <c r="AE13" s="539"/>
      <c r="AF13" s="539"/>
      <c r="AH13" s="70" t="s">
        <v>30</v>
      </c>
      <c r="AN13" s="542" t="s">
        <v>98</v>
      </c>
      <c r="AO13" s="543"/>
      <c r="AP13" s="543"/>
      <c r="AQ13" s="543"/>
      <c r="AR13" s="543"/>
      <c r="AS13" s="543"/>
      <c r="AT13" s="543"/>
      <c r="AU13" s="543"/>
      <c r="AV13" s="543"/>
      <c r="AW13" s="543"/>
      <c r="AX13" s="543"/>
      <c r="AY13" s="543"/>
      <c r="AZ13" s="543"/>
      <c r="BA13" s="544"/>
      <c r="BC13" s="8"/>
      <c r="BL13" s="305" t="s">
        <v>21</v>
      </c>
      <c r="BM13" s="306"/>
      <c r="BN13" s="275"/>
      <c r="BO13" s="276"/>
      <c r="BP13" s="276"/>
      <c r="BQ13" s="276"/>
      <c r="BR13" s="276"/>
      <c r="BS13" s="276"/>
      <c r="BT13" s="63" t="s">
        <v>22</v>
      </c>
      <c r="BU13" s="62"/>
      <c r="BV13" s="305" t="s">
        <v>21</v>
      </c>
      <c r="BW13" s="306"/>
      <c r="BX13" s="277"/>
      <c r="BY13" s="278"/>
      <c r="BZ13" s="278"/>
      <c r="CA13" s="278"/>
      <c r="CB13" s="278"/>
      <c r="CC13" s="278"/>
      <c r="CD13" s="278"/>
      <c r="CE13" s="278"/>
      <c r="CF13" s="63" t="s">
        <v>55</v>
      </c>
      <c r="CH13" s="71"/>
      <c r="CI13" s="71"/>
      <c r="CJ13" s="71"/>
      <c r="CK13" s="273"/>
      <c r="CL13" s="274"/>
      <c r="CM13" s="64" t="s">
        <v>32</v>
      </c>
      <c r="CN13" s="274"/>
      <c r="CO13" s="274"/>
      <c r="CP13" s="64" t="s">
        <v>33</v>
      </c>
      <c r="CQ13" s="274"/>
      <c r="CR13" s="274"/>
      <c r="CS13" s="65" t="s">
        <v>89</v>
      </c>
      <c r="CT13" s="11"/>
      <c r="DB13" s="8"/>
      <c r="DE13" s="60"/>
      <c r="DF13" s="515"/>
      <c r="DG13" s="534"/>
      <c r="DH13" s="534"/>
      <c r="DI13" s="534"/>
      <c r="DJ13" s="534"/>
      <c r="DK13" s="534"/>
      <c r="DL13" s="534"/>
      <c r="DM13" s="534"/>
      <c r="DN13" s="61"/>
    </row>
    <row r="14" spans="1:118" s="7" customFormat="1" ht="12.75" customHeight="1">
      <c r="A14" s="454"/>
      <c r="C14" s="8"/>
      <c r="D14" s="536"/>
      <c r="E14" s="536"/>
      <c r="F14" s="536"/>
      <c r="G14" s="536"/>
      <c r="H14" s="536"/>
      <c r="I14" s="536"/>
      <c r="J14" s="536"/>
      <c r="K14" s="536"/>
      <c r="L14" s="72"/>
      <c r="M14" s="538"/>
      <c r="N14" s="538"/>
      <c r="O14" s="538"/>
      <c r="P14" s="538"/>
      <c r="Q14" s="538"/>
      <c r="R14" s="538"/>
      <c r="S14" s="538"/>
      <c r="T14" s="539"/>
      <c r="U14" s="539"/>
      <c r="V14" s="539"/>
      <c r="W14" s="539"/>
      <c r="X14" s="539"/>
      <c r="Y14" s="539"/>
      <c r="Z14" s="539"/>
      <c r="AA14" s="539"/>
      <c r="AB14" s="539"/>
      <c r="AC14" s="539"/>
      <c r="AD14" s="539"/>
      <c r="AE14" s="539"/>
      <c r="AF14" s="539"/>
      <c r="AI14" s="265" t="s">
        <v>34</v>
      </c>
      <c r="AJ14" s="265"/>
      <c r="AK14" s="265"/>
      <c r="AL14" s="265"/>
      <c r="AM14" s="266"/>
      <c r="AN14" s="554" t="s">
        <v>99</v>
      </c>
      <c r="AO14" s="555"/>
      <c r="AP14" s="555"/>
      <c r="AQ14" s="555"/>
      <c r="AR14" s="555"/>
      <c r="AS14" s="555"/>
      <c r="AT14" s="555"/>
      <c r="AU14" s="556"/>
      <c r="AV14" s="73" t="s">
        <v>35</v>
      </c>
      <c r="AW14" s="14"/>
      <c r="AX14" s="14"/>
      <c r="BC14" s="8"/>
      <c r="BL14" s="305" t="s">
        <v>24</v>
      </c>
      <c r="BM14" s="306"/>
      <c r="BN14" s="275"/>
      <c r="BO14" s="276"/>
      <c r="BP14" s="276"/>
      <c r="BQ14" s="276"/>
      <c r="BR14" s="276"/>
      <c r="BS14" s="276"/>
      <c r="BT14" s="63" t="s">
        <v>22</v>
      </c>
      <c r="BU14" s="62"/>
      <c r="BV14" s="305" t="s">
        <v>24</v>
      </c>
      <c r="BW14" s="306"/>
      <c r="BX14" s="275"/>
      <c r="BY14" s="276"/>
      <c r="BZ14" s="276"/>
      <c r="CA14" s="276"/>
      <c r="CB14" s="276"/>
      <c r="CC14" s="276"/>
      <c r="CD14" s="276"/>
      <c r="CE14" s="276"/>
      <c r="CF14" s="63" t="s">
        <v>55</v>
      </c>
      <c r="CT14" s="11"/>
      <c r="DB14" s="8"/>
      <c r="DE14" s="1"/>
      <c r="DF14" s="515"/>
      <c r="DG14" s="515"/>
      <c r="DH14" s="515"/>
      <c r="DI14" s="515"/>
      <c r="DJ14" s="515"/>
      <c r="DK14" s="515"/>
      <c r="DL14" s="515"/>
      <c r="DM14" s="515"/>
      <c r="DN14" s="61"/>
    </row>
    <row r="15" spans="1:118" s="7" customFormat="1" ht="8.25" customHeight="1">
      <c r="A15" s="454"/>
      <c r="C15" s="8"/>
      <c r="BC15" s="15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7"/>
      <c r="DB15" s="8"/>
    </row>
    <row r="16" spans="1:118" s="7" customFormat="1" ht="15" customHeight="1">
      <c r="A16" s="454"/>
      <c r="C16" s="8"/>
      <c r="D16" s="486" t="s">
        <v>36</v>
      </c>
      <c r="E16" s="487"/>
      <c r="F16" s="487"/>
      <c r="G16" s="487"/>
      <c r="H16" s="487"/>
      <c r="I16" s="487"/>
      <c r="J16" s="504" t="s">
        <v>37</v>
      </c>
      <c r="K16" s="505"/>
      <c r="L16" s="505"/>
      <c r="M16" s="505"/>
      <c r="N16" s="505"/>
      <c r="O16" s="505"/>
      <c r="P16" s="505"/>
      <c r="Q16" s="505"/>
      <c r="R16" s="505"/>
      <c r="S16" s="505"/>
      <c r="T16" s="505"/>
      <c r="U16" s="505"/>
      <c r="V16" s="505"/>
      <c r="W16" s="505"/>
      <c r="X16" s="505"/>
      <c r="Y16" s="505"/>
      <c r="Z16" s="505"/>
      <c r="AA16" s="505"/>
      <c r="AB16" s="505"/>
      <c r="AC16" s="505"/>
      <c r="AD16" s="505"/>
      <c r="AE16" s="505"/>
      <c r="AF16" s="505"/>
      <c r="AG16" s="505"/>
      <c r="AH16" s="505"/>
      <c r="AI16" s="505"/>
      <c r="AJ16" s="505"/>
      <c r="AK16" s="505"/>
      <c r="AL16" s="505"/>
      <c r="AM16" s="505"/>
      <c r="AN16" s="505"/>
      <c r="AO16" s="505"/>
      <c r="AP16" s="505"/>
      <c r="AQ16" s="505"/>
      <c r="AR16" s="505"/>
      <c r="AS16" s="505"/>
      <c r="AT16" s="505"/>
      <c r="AU16" s="505"/>
      <c r="AV16" s="505"/>
      <c r="AW16" s="505"/>
      <c r="AX16" s="505"/>
      <c r="AY16" s="505"/>
      <c r="AZ16" s="505"/>
      <c r="BA16" s="506"/>
      <c r="BC16" s="507" t="s">
        <v>38</v>
      </c>
      <c r="BD16" s="508"/>
      <c r="BE16" s="508"/>
      <c r="BF16" s="508"/>
      <c r="BG16" s="508"/>
      <c r="BH16" s="508"/>
      <c r="BI16" s="508"/>
      <c r="BJ16" s="508"/>
      <c r="BK16" s="508"/>
      <c r="BL16" s="508"/>
      <c r="BM16" s="508"/>
      <c r="BN16" s="508"/>
      <c r="BO16" s="508"/>
      <c r="BP16" s="508"/>
      <c r="BQ16" s="508"/>
      <c r="BR16" s="508"/>
      <c r="BS16" s="508"/>
      <c r="BT16" s="508"/>
      <c r="BU16" s="508"/>
      <c r="BV16" s="508"/>
      <c r="BW16" s="508"/>
      <c r="BX16" s="508"/>
      <c r="BY16" s="508"/>
      <c r="BZ16" s="508"/>
      <c r="CA16" s="508"/>
      <c r="CB16" s="508"/>
      <c r="CC16" s="508"/>
      <c r="CD16" s="508"/>
      <c r="CE16" s="508"/>
      <c r="CF16" s="508"/>
      <c r="CG16" s="508"/>
      <c r="CH16" s="508"/>
      <c r="CI16" s="508"/>
      <c r="CJ16" s="508"/>
      <c r="CK16" s="508"/>
      <c r="CL16" s="508"/>
      <c r="CM16" s="508"/>
      <c r="CN16" s="508"/>
      <c r="CO16" s="508"/>
      <c r="CP16" s="508"/>
      <c r="CQ16" s="508"/>
      <c r="CR16" s="508"/>
      <c r="CS16" s="508"/>
      <c r="CT16" s="509"/>
      <c r="DB16" s="8"/>
      <c r="DD16" s="14"/>
    </row>
    <row r="17" spans="1:119" ht="15" customHeight="1">
      <c r="A17" s="454"/>
      <c r="C17" s="6"/>
      <c r="D17" s="488"/>
      <c r="E17" s="489"/>
      <c r="F17" s="489"/>
      <c r="G17" s="489"/>
      <c r="H17" s="489"/>
      <c r="I17" s="490"/>
      <c r="J17" s="501" t="s">
        <v>39</v>
      </c>
      <c r="K17" s="502"/>
      <c r="L17" s="502"/>
      <c r="M17" s="502"/>
      <c r="N17" s="502"/>
      <c r="O17" s="502"/>
      <c r="P17" s="502"/>
      <c r="Q17" s="502"/>
      <c r="R17" s="502"/>
      <c r="S17" s="502"/>
      <c r="T17" s="503"/>
      <c r="U17" s="501" t="s">
        <v>40</v>
      </c>
      <c r="V17" s="502"/>
      <c r="W17" s="502"/>
      <c r="X17" s="502"/>
      <c r="Y17" s="502"/>
      <c r="Z17" s="502"/>
      <c r="AA17" s="502"/>
      <c r="AB17" s="502"/>
      <c r="AC17" s="502"/>
      <c r="AD17" s="502"/>
      <c r="AE17" s="503"/>
      <c r="AF17" s="498" t="s">
        <v>41</v>
      </c>
      <c r="AG17" s="499"/>
      <c r="AH17" s="499"/>
      <c r="AI17" s="499"/>
      <c r="AJ17" s="499"/>
      <c r="AK17" s="499"/>
      <c r="AL17" s="499"/>
      <c r="AM17" s="499"/>
      <c r="AN17" s="499"/>
      <c r="AO17" s="499"/>
      <c r="AP17" s="500"/>
      <c r="AQ17" s="501" t="s">
        <v>42</v>
      </c>
      <c r="AR17" s="502"/>
      <c r="AS17" s="502"/>
      <c r="AT17" s="502"/>
      <c r="AU17" s="502"/>
      <c r="AV17" s="502"/>
      <c r="AW17" s="502"/>
      <c r="AX17" s="502"/>
      <c r="AY17" s="502"/>
      <c r="AZ17" s="502"/>
      <c r="BA17" s="503"/>
      <c r="BC17" s="501" t="s">
        <v>43</v>
      </c>
      <c r="BD17" s="502"/>
      <c r="BE17" s="502"/>
      <c r="BF17" s="502"/>
      <c r="BG17" s="502"/>
      <c r="BH17" s="502"/>
      <c r="BI17" s="502"/>
      <c r="BJ17" s="502"/>
      <c r="BK17" s="502"/>
      <c r="BL17" s="502"/>
      <c r="BM17" s="503"/>
      <c r="BN17" s="501" t="s">
        <v>44</v>
      </c>
      <c r="BO17" s="502"/>
      <c r="BP17" s="502"/>
      <c r="BQ17" s="502"/>
      <c r="BR17" s="502"/>
      <c r="BS17" s="502"/>
      <c r="BT17" s="502"/>
      <c r="BU17" s="502"/>
      <c r="BV17" s="502"/>
      <c r="BW17" s="502"/>
      <c r="BX17" s="503"/>
      <c r="BY17" s="498" t="s">
        <v>45</v>
      </c>
      <c r="BZ17" s="499"/>
      <c r="CA17" s="499"/>
      <c r="CB17" s="499"/>
      <c r="CC17" s="499"/>
      <c r="CD17" s="499"/>
      <c r="CE17" s="499"/>
      <c r="CF17" s="499"/>
      <c r="CG17" s="499"/>
      <c r="CH17" s="499"/>
      <c r="CI17" s="500"/>
      <c r="CJ17" s="477"/>
      <c r="CK17" s="478"/>
      <c r="CL17" s="478"/>
      <c r="CM17" s="478"/>
      <c r="CN17" s="478"/>
      <c r="CO17" s="478"/>
      <c r="CP17" s="478"/>
      <c r="CQ17" s="478"/>
      <c r="CR17" s="478"/>
      <c r="CS17" s="478"/>
      <c r="CT17" s="479"/>
      <c r="DB17" s="6"/>
      <c r="DE17" s="7"/>
      <c r="DF17" s="7"/>
      <c r="DO17" s="7"/>
    </row>
    <row r="18" spans="1:119" ht="15" customHeight="1">
      <c r="A18" s="454"/>
      <c r="C18" s="6"/>
      <c r="D18" s="488"/>
      <c r="E18" s="489"/>
      <c r="F18" s="489"/>
      <c r="G18" s="489"/>
      <c r="H18" s="489"/>
      <c r="I18" s="490"/>
      <c r="J18" s="501"/>
      <c r="K18" s="502"/>
      <c r="L18" s="502"/>
      <c r="M18" s="502"/>
      <c r="N18" s="502"/>
      <c r="O18" s="502"/>
      <c r="P18" s="502"/>
      <c r="Q18" s="502"/>
      <c r="R18" s="502"/>
      <c r="S18" s="502"/>
      <c r="T18" s="503"/>
      <c r="U18" s="510" t="s">
        <v>46</v>
      </c>
      <c r="V18" s="511"/>
      <c r="W18" s="511"/>
      <c r="X18" s="511"/>
      <c r="Y18" s="511"/>
      <c r="Z18" s="511"/>
      <c r="AA18" s="511"/>
      <c r="AB18" s="511"/>
      <c r="AC18" s="511"/>
      <c r="AD18" s="511"/>
      <c r="AE18" s="512"/>
      <c r="AF18" s="464" t="s">
        <v>47</v>
      </c>
      <c r="AG18" s="465"/>
      <c r="AH18" s="465"/>
      <c r="AI18" s="465"/>
      <c r="AJ18" s="465"/>
      <c r="AK18" s="465"/>
      <c r="AL18" s="465"/>
      <c r="AM18" s="465"/>
      <c r="AN18" s="465"/>
      <c r="AO18" s="465"/>
      <c r="AP18" s="466"/>
      <c r="AQ18" s="464" t="s">
        <v>48</v>
      </c>
      <c r="AR18" s="465"/>
      <c r="AS18" s="465"/>
      <c r="AT18" s="465"/>
      <c r="AU18" s="465"/>
      <c r="AV18" s="465"/>
      <c r="AW18" s="465"/>
      <c r="AX18" s="465"/>
      <c r="AY18" s="465"/>
      <c r="AZ18" s="465"/>
      <c r="BA18" s="466"/>
      <c r="BC18" s="559" t="s">
        <v>95</v>
      </c>
      <c r="BD18" s="560"/>
      <c r="BE18" s="560"/>
      <c r="BF18" s="560"/>
      <c r="BG18" s="560"/>
      <c r="BH18" s="560"/>
      <c r="BI18" s="560"/>
      <c r="BJ18" s="560"/>
      <c r="BK18" s="560"/>
      <c r="BL18" s="560"/>
      <c r="BM18" s="561"/>
      <c r="BN18" s="510" t="s">
        <v>49</v>
      </c>
      <c r="BO18" s="511"/>
      <c r="BP18" s="511"/>
      <c r="BQ18" s="511"/>
      <c r="BR18" s="511"/>
      <c r="BS18" s="511"/>
      <c r="BT18" s="511"/>
      <c r="BU18" s="511"/>
      <c r="BV18" s="511"/>
      <c r="BW18" s="511"/>
      <c r="BX18" s="512"/>
      <c r="BY18" s="464" t="s">
        <v>50</v>
      </c>
      <c r="BZ18" s="493"/>
      <c r="CA18" s="493"/>
      <c r="CB18" s="493"/>
      <c r="CC18" s="493"/>
      <c r="CD18" s="493"/>
      <c r="CE18" s="493"/>
      <c r="CF18" s="493"/>
      <c r="CG18" s="493"/>
      <c r="CH18" s="493"/>
      <c r="CI18" s="494"/>
      <c r="CJ18" s="480"/>
      <c r="CK18" s="481"/>
      <c r="CL18" s="481"/>
      <c r="CM18" s="481"/>
      <c r="CN18" s="481"/>
      <c r="CO18" s="481"/>
      <c r="CP18" s="481"/>
      <c r="CQ18" s="481"/>
      <c r="CR18" s="481"/>
      <c r="CS18" s="481"/>
      <c r="CT18" s="482"/>
      <c r="DB18" s="6"/>
      <c r="DO18" s="7"/>
    </row>
    <row r="19" spans="1:119" ht="15" customHeight="1">
      <c r="A19" s="454"/>
      <c r="C19" s="6"/>
      <c r="D19" s="488"/>
      <c r="E19" s="489"/>
      <c r="F19" s="489"/>
      <c r="G19" s="489"/>
      <c r="H19" s="489"/>
      <c r="I19" s="490"/>
      <c r="J19" s="501"/>
      <c r="K19" s="502"/>
      <c r="L19" s="502"/>
      <c r="M19" s="502"/>
      <c r="N19" s="502"/>
      <c r="O19" s="502"/>
      <c r="P19" s="502"/>
      <c r="Q19" s="502"/>
      <c r="R19" s="502"/>
      <c r="S19" s="502"/>
      <c r="T19" s="503"/>
      <c r="U19" s="513"/>
      <c r="V19" s="511"/>
      <c r="W19" s="511"/>
      <c r="X19" s="511"/>
      <c r="Y19" s="511"/>
      <c r="Z19" s="511"/>
      <c r="AA19" s="511"/>
      <c r="AB19" s="511"/>
      <c r="AC19" s="511"/>
      <c r="AD19" s="511"/>
      <c r="AE19" s="512"/>
      <c r="AF19" s="467"/>
      <c r="AG19" s="465"/>
      <c r="AH19" s="465"/>
      <c r="AI19" s="465"/>
      <c r="AJ19" s="465"/>
      <c r="AK19" s="465"/>
      <c r="AL19" s="465"/>
      <c r="AM19" s="465"/>
      <c r="AN19" s="465"/>
      <c r="AO19" s="465"/>
      <c r="AP19" s="466"/>
      <c r="AQ19" s="467"/>
      <c r="AR19" s="465"/>
      <c r="AS19" s="465"/>
      <c r="AT19" s="465"/>
      <c r="AU19" s="465"/>
      <c r="AV19" s="465"/>
      <c r="AW19" s="465"/>
      <c r="AX19" s="465"/>
      <c r="AY19" s="465"/>
      <c r="AZ19" s="465"/>
      <c r="BA19" s="466"/>
      <c r="BC19" s="562"/>
      <c r="BD19" s="560"/>
      <c r="BE19" s="560"/>
      <c r="BF19" s="560"/>
      <c r="BG19" s="560"/>
      <c r="BH19" s="560"/>
      <c r="BI19" s="560"/>
      <c r="BJ19" s="560"/>
      <c r="BK19" s="560"/>
      <c r="BL19" s="560"/>
      <c r="BM19" s="561"/>
      <c r="BN19" s="513"/>
      <c r="BO19" s="511"/>
      <c r="BP19" s="511"/>
      <c r="BQ19" s="511"/>
      <c r="BR19" s="511"/>
      <c r="BS19" s="511"/>
      <c r="BT19" s="511"/>
      <c r="BU19" s="511"/>
      <c r="BV19" s="511"/>
      <c r="BW19" s="511"/>
      <c r="BX19" s="512"/>
      <c r="BY19" s="495"/>
      <c r="BZ19" s="496"/>
      <c r="CA19" s="496"/>
      <c r="CB19" s="496"/>
      <c r="CC19" s="496"/>
      <c r="CD19" s="496"/>
      <c r="CE19" s="496"/>
      <c r="CF19" s="496"/>
      <c r="CG19" s="496"/>
      <c r="CH19" s="496"/>
      <c r="CI19" s="497"/>
      <c r="CJ19" s="483"/>
      <c r="CK19" s="484"/>
      <c r="CL19" s="484"/>
      <c r="CM19" s="484"/>
      <c r="CN19" s="484"/>
      <c r="CO19" s="484"/>
      <c r="CP19" s="484"/>
      <c r="CQ19" s="484"/>
      <c r="CR19" s="484"/>
      <c r="CS19" s="484"/>
      <c r="CT19" s="485"/>
      <c r="DB19" s="6"/>
      <c r="DL19" s="7"/>
      <c r="DM19" s="7"/>
      <c r="DN19" s="7"/>
      <c r="DO19" s="7"/>
    </row>
    <row r="20" spans="1:119" ht="15" customHeight="1">
      <c r="A20" s="454"/>
      <c r="C20" s="6"/>
      <c r="D20" s="491"/>
      <c r="E20" s="492"/>
      <c r="F20" s="492"/>
      <c r="G20" s="492"/>
      <c r="H20" s="492"/>
      <c r="I20" s="492"/>
      <c r="J20" s="471" t="s">
        <v>51</v>
      </c>
      <c r="K20" s="471"/>
      <c r="L20" s="471"/>
      <c r="M20" s="471" t="s">
        <v>52</v>
      </c>
      <c r="N20" s="471"/>
      <c r="O20" s="471"/>
      <c r="P20" s="471"/>
      <c r="Q20" s="471"/>
      <c r="R20" s="471"/>
      <c r="S20" s="471"/>
      <c r="T20" s="471"/>
      <c r="U20" s="316" t="s">
        <v>51</v>
      </c>
      <c r="V20" s="317"/>
      <c r="W20" s="318"/>
      <c r="X20" s="316" t="s">
        <v>52</v>
      </c>
      <c r="Y20" s="317"/>
      <c r="Z20" s="317"/>
      <c r="AA20" s="317"/>
      <c r="AB20" s="317"/>
      <c r="AC20" s="317"/>
      <c r="AD20" s="317"/>
      <c r="AE20" s="318"/>
      <c r="AF20" s="316" t="s">
        <v>51</v>
      </c>
      <c r="AG20" s="317"/>
      <c r="AH20" s="318"/>
      <c r="AI20" s="316" t="s">
        <v>52</v>
      </c>
      <c r="AJ20" s="317"/>
      <c r="AK20" s="317"/>
      <c r="AL20" s="317"/>
      <c r="AM20" s="317"/>
      <c r="AN20" s="317"/>
      <c r="AO20" s="317"/>
      <c r="AP20" s="318"/>
      <c r="AQ20" s="319" t="s">
        <v>51</v>
      </c>
      <c r="AR20" s="317"/>
      <c r="AS20" s="318"/>
      <c r="AT20" s="468" t="s">
        <v>52</v>
      </c>
      <c r="AU20" s="469"/>
      <c r="AV20" s="469"/>
      <c r="AW20" s="469"/>
      <c r="AX20" s="469"/>
      <c r="AY20" s="469"/>
      <c r="AZ20" s="469"/>
      <c r="BA20" s="470"/>
      <c r="BC20" s="316" t="s">
        <v>51</v>
      </c>
      <c r="BD20" s="317"/>
      <c r="BE20" s="320"/>
      <c r="BF20" s="316" t="s">
        <v>52</v>
      </c>
      <c r="BG20" s="317"/>
      <c r="BH20" s="317"/>
      <c r="BI20" s="317"/>
      <c r="BJ20" s="317"/>
      <c r="BK20" s="317"/>
      <c r="BL20" s="317"/>
      <c r="BM20" s="318"/>
      <c r="BN20" s="319" t="s">
        <v>51</v>
      </c>
      <c r="BO20" s="317"/>
      <c r="BP20" s="320"/>
      <c r="BQ20" s="316" t="s">
        <v>52</v>
      </c>
      <c r="BR20" s="317"/>
      <c r="BS20" s="317"/>
      <c r="BT20" s="317"/>
      <c r="BU20" s="317"/>
      <c r="BV20" s="317"/>
      <c r="BW20" s="317"/>
      <c r="BX20" s="318"/>
      <c r="BY20" s="316" t="s">
        <v>51</v>
      </c>
      <c r="BZ20" s="317"/>
      <c r="CA20" s="318"/>
      <c r="CB20" s="461" t="s">
        <v>52</v>
      </c>
      <c r="CC20" s="462"/>
      <c r="CD20" s="462"/>
      <c r="CE20" s="462"/>
      <c r="CF20" s="462"/>
      <c r="CG20" s="462"/>
      <c r="CH20" s="462"/>
      <c r="CI20" s="463"/>
      <c r="CJ20" s="289"/>
      <c r="CK20" s="290"/>
      <c r="CL20" s="291"/>
      <c r="CM20" s="289"/>
      <c r="CN20" s="290"/>
      <c r="CO20" s="290"/>
      <c r="CP20" s="290"/>
      <c r="CQ20" s="290"/>
      <c r="CR20" s="290"/>
      <c r="CS20" s="290"/>
      <c r="CT20" s="315"/>
      <c r="DB20" s="6"/>
      <c r="DL20" s="7"/>
      <c r="DM20" s="7"/>
      <c r="DN20" s="7"/>
      <c r="DO20" s="7"/>
    </row>
    <row r="21" spans="1:119" ht="16.5" customHeight="1">
      <c r="A21" s="454"/>
      <c r="C21" s="6"/>
      <c r="D21" s="18"/>
      <c r="E21" s="19"/>
      <c r="F21" s="19"/>
      <c r="G21" s="434" t="s">
        <v>53</v>
      </c>
      <c r="H21" s="434"/>
      <c r="I21" s="434"/>
      <c r="J21" s="381"/>
      <c r="K21" s="382"/>
      <c r="L21" s="20" t="s">
        <v>54</v>
      </c>
      <c r="M21" s="307"/>
      <c r="N21" s="307"/>
      <c r="O21" s="307"/>
      <c r="P21" s="307"/>
      <c r="Q21" s="307"/>
      <c r="R21" s="307"/>
      <c r="S21" s="308"/>
      <c r="T21" s="20" t="s">
        <v>55</v>
      </c>
      <c r="U21" s="324"/>
      <c r="V21" s="324"/>
      <c r="W21" s="21" t="s">
        <v>54</v>
      </c>
      <c r="X21" s="284"/>
      <c r="Y21" s="285"/>
      <c r="Z21" s="285"/>
      <c r="AA21" s="285"/>
      <c r="AB21" s="285"/>
      <c r="AC21" s="285"/>
      <c r="AD21" s="285"/>
      <c r="AE21" s="22" t="s">
        <v>55</v>
      </c>
      <c r="AF21" s="392"/>
      <c r="AG21" s="324"/>
      <c r="AH21" s="22" t="s">
        <v>54</v>
      </c>
      <c r="AI21" s="285"/>
      <c r="AJ21" s="285"/>
      <c r="AK21" s="285"/>
      <c r="AL21" s="285"/>
      <c r="AM21" s="285"/>
      <c r="AN21" s="285"/>
      <c r="AO21" s="285"/>
      <c r="AP21" s="23" t="s">
        <v>55</v>
      </c>
      <c r="AQ21" s="281" t="str">
        <f t="shared" ref="AQ21:AQ35" si="0">IF(AND(J21="",U21="",AF21=""),"",J21+U21+AF21)</f>
        <v/>
      </c>
      <c r="AR21" s="281"/>
      <c r="AS21" s="22" t="s">
        <v>54</v>
      </c>
      <c r="AT21" s="409" t="str">
        <f>IF(AND(M21="",X21="",AI21=""),"",M21+X21+AI21)</f>
        <v/>
      </c>
      <c r="AU21" s="410"/>
      <c r="AV21" s="410"/>
      <c r="AW21" s="410"/>
      <c r="AX21" s="410"/>
      <c r="AY21" s="410"/>
      <c r="AZ21" s="410"/>
      <c r="BA21" s="20" t="s">
        <v>55</v>
      </c>
      <c r="BC21" s="381"/>
      <c r="BD21" s="382"/>
      <c r="BE21" s="24" t="s">
        <v>54</v>
      </c>
      <c r="BF21" s="307"/>
      <c r="BG21" s="307"/>
      <c r="BH21" s="307"/>
      <c r="BI21" s="307"/>
      <c r="BJ21" s="307"/>
      <c r="BK21" s="307"/>
      <c r="BL21" s="308"/>
      <c r="BM21" s="25" t="s">
        <v>55</v>
      </c>
      <c r="BN21" s="324"/>
      <c r="BO21" s="324"/>
      <c r="BP21" s="24" t="s">
        <v>54</v>
      </c>
      <c r="BQ21" s="284"/>
      <c r="BR21" s="285"/>
      <c r="BS21" s="285"/>
      <c r="BT21" s="285"/>
      <c r="BU21" s="285"/>
      <c r="BV21" s="285"/>
      <c r="BW21" s="285"/>
      <c r="BX21" s="25" t="s">
        <v>55</v>
      </c>
      <c r="BY21" s="281" t="str">
        <f t="shared" ref="BY21:BY34" si="1">IF(AND(BC21="",BN21=""),"",BC21+BN21)</f>
        <v/>
      </c>
      <c r="BZ21" s="281"/>
      <c r="CA21" s="24" t="s">
        <v>54</v>
      </c>
      <c r="CB21" s="279" t="str">
        <f t="shared" ref="CB21:CB35" si="2">IF(AND(BF21="",BQ21=""),"",BF21+BQ21)</f>
        <v/>
      </c>
      <c r="CC21" s="280"/>
      <c r="CD21" s="280"/>
      <c r="CE21" s="280"/>
      <c r="CF21" s="280"/>
      <c r="CG21" s="280"/>
      <c r="CH21" s="280"/>
      <c r="CI21" s="25" t="s">
        <v>55</v>
      </c>
      <c r="CJ21" s="321"/>
      <c r="CK21" s="322"/>
      <c r="CL21" s="323"/>
      <c r="CM21" s="286"/>
      <c r="CN21" s="287"/>
      <c r="CO21" s="287"/>
      <c r="CP21" s="287"/>
      <c r="CQ21" s="287"/>
      <c r="CR21" s="287"/>
      <c r="CS21" s="287"/>
      <c r="CT21" s="288"/>
      <c r="DB21" s="6"/>
      <c r="DL21" s="7"/>
      <c r="DM21" s="7"/>
      <c r="DN21" s="7"/>
      <c r="DO21" s="7"/>
    </row>
    <row r="22" spans="1:119" ht="16.5" customHeight="1">
      <c r="A22" s="454"/>
      <c r="C22" s="6"/>
      <c r="D22" s="18"/>
      <c r="E22" s="19"/>
      <c r="F22" s="19"/>
      <c r="G22" s="434" t="s">
        <v>56</v>
      </c>
      <c r="H22" s="434"/>
      <c r="I22" s="434"/>
      <c r="J22" s="381"/>
      <c r="K22" s="382"/>
      <c r="L22" s="26"/>
      <c r="M22" s="307"/>
      <c r="N22" s="307"/>
      <c r="O22" s="307"/>
      <c r="P22" s="307"/>
      <c r="Q22" s="307"/>
      <c r="R22" s="307"/>
      <c r="S22" s="308"/>
      <c r="T22" s="27"/>
      <c r="U22" s="324"/>
      <c r="V22" s="324"/>
      <c r="W22" s="28"/>
      <c r="X22" s="284"/>
      <c r="Y22" s="285"/>
      <c r="Z22" s="285"/>
      <c r="AA22" s="285"/>
      <c r="AB22" s="285"/>
      <c r="AC22" s="285"/>
      <c r="AD22" s="285"/>
      <c r="AE22" s="29"/>
      <c r="AF22" s="392"/>
      <c r="AG22" s="324"/>
      <c r="AH22" s="30"/>
      <c r="AI22" s="285"/>
      <c r="AJ22" s="285"/>
      <c r="AK22" s="285"/>
      <c r="AL22" s="285"/>
      <c r="AM22" s="285"/>
      <c r="AN22" s="285"/>
      <c r="AO22" s="285"/>
      <c r="AP22" s="31"/>
      <c r="AQ22" s="281" t="str">
        <f t="shared" si="0"/>
        <v/>
      </c>
      <c r="AR22" s="281"/>
      <c r="AS22" s="30"/>
      <c r="AT22" s="409" t="str">
        <f t="shared" ref="AT22:AT35" si="3">IF(AND(M22="",X22="",AI22=""),"",M22+X22+AI22)</f>
        <v/>
      </c>
      <c r="AU22" s="410"/>
      <c r="AV22" s="410"/>
      <c r="AW22" s="410"/>
      <c r="AX22" s="410"/>
      <c r="AY22" s="410"/>
      <c r="AZ22" s="410"/>
      <c r="BA22" s="27"/>
      <c r="BC22" s="381"/>
      <c r="BD22" s="382"/>
      <c r="BE22" s="28"/>
      <c r="BF22" s="307"/>
      <c r="BG22" s="307"/>
      <c r="BH22" s="307"/>
      <c r="BI22" s="307"/>
      <c r="BJ22" s="307"/>
      <c r="BK22" s="307"/>
      <c r="BL22" s="308"/>
      <c r="BM22" s="29"/>
      <c r="BN22" s="324"/>
      <c r="BO22" s="324"/>
      <c r="BP22" s="28"/>
      <c r="BQ22" s="284"/>
      <c r="BR22" s="285"/>
      <c r="BS22" s="285"/>
      <c r="BT22" s="285"/>
      <c r="BU22" s="285"/>
      <c r="BV22" s="285"/>
      <c r="BW22" s="285"/>
      <c r="BX22" s="29"/>
      <c r="BY22" s="281" t="str">
        <f t="shared" si="1"/>
        <v/>
      </c>
      <c r="BZ22" s="281"/>
      <c r="CA22" s="28"/>
      <c r="CB22" s="279" t="str">
        <f t="shared" si="2"/>
        <v/>
      </c>
      <c r="CC22" s="280"/>
      <c r="CD22" s="280"/>
      <c r="CE22" s="280"/>
      <c r="CF22" s="280"/>
      <c r="CG22" s="280"/>
      <c r="CH22" s="280"/>
      <c r="CI22" s="29"/>
      <c r="CJ22" s="321"/>
      <c r="CK22" s="322"/>
      <c r="CL22" s="408"/>
      <c r="CM22" s="286"/>
      <c r="CN22" s="287"/>
      <c r="CO22" s="287"/>
      <c r="CP22" s="287"/>
      <c r="CQ22" s="287"/>
      <c r="CR22" s="287"/>
      <c r="CS22" s="287"/>
      <c r="CT22" s="292"/>
      <c r="CX22" s="455" t="s">
        <v>57</v>
      </c>
      <c r="CY22" s="456"/>
      <c r="DB22" s="6"/>
      <c r="DL22" s="7"/>
      <c r="DM22" s="7"/>
      <c r="DN22" s="7"/>
      <c r="DO22" s="7"/>
    </row>
    <row r="23" spans="1:119" ht="16.5" customHeight="1">
      <c r="A23" s="454"/>
      <c r="C23" s="6"/>
      <c r="D23" s="18"/>
      <c r="E23" s="19"/>
      <c r="F23" s="19"/>
      <c r="G23" s="434" t="s">
        <v>58</v>
      </c>
      <c r="H23" s="434"/>
      <c r="I23" s="434"/>
      <c r="J23" s="381"/>
      <c r="K23" s="382"/>
      <c r="L23" s="26"/>
      <c r="M23" s="307"/>
      <c r="N23" s="307"/>
      <c r="O23" s="307"/>
      <c r="P23" s="307"/>
      <c r="Q23" s="307"/>
      <c r="R23" s="307"/>
      <c r="S23" s="308"/>
      <c r="T23" s="27"/>
      <c r="U23" s="324"/>
      <c r="V23" s="324"/>
      <c r="W23" s="28"/>
      <c r="X23" s="284"/>
      <c r="Y23" s="285"/>
      <c r="Z23" s="285"/>
      <c r="AA23" s="285"/>
      <c r="AB23" s="285"/>
      <c r="AC23" s="285"/>
      <c r="AD23" s="285"/>
      <c r="AE23" s="29"/>
      <c r="AF23" s="392"/>
      <c r="AG23" s="324"/>
      <c r="AH23" s="30"/>
      <c r="AI23" s="285"/>
      <c r="AJ23" s="285"/>
      <c r="AK23" s="285"/>
      <c r="AL23" s="285"/>
      <c r="AM23" s="285"/>
      <c r="AN23" s="285"/>
      <c r="AO23" s="285"/>
      <c r="AP23" s="31"/>
      <c r="AQ23" s="281" t="str">
        <f t="shared" si="0"/>
        <v/>
      </c>
      <c r="AR23" s="281"/>
      <c r="AS23" s="30"/>
      <c r="AT23" s="409" t="str">
        <f t="shared" si="3"/>
        <v/>
      </c>
      <c r="AU23" s="410"/>
      <c r="AV23" s="410"/>
      <c r="AW23" s="410"/>
      <c r="AX23" s="410"/>
      <c r="AY23" s="410"/>
      <c r="AZ23" s="410"/>
      <c r="BA23" s="27"/>
      <c r="BC23" s="381"/>
      <c r="BD23" s="382"/>
      <c r="BE23" s="28"/>
      <c r="BF23" s="307"/>
      <c r="BG23" s="307"/>
      <c r="BH23" s="307"/>
      <c r="BI23" s="307"/>
      <c r="BJ23" s="307"/>
      <c r="BK23" s="307"/>
      <c r="BL23" s="308"/>
      <c r="BM23" s="29"/>
      <c r="BN23" s="324"/>
      <c r="BO23" s="324"/>
      <c r="BP23" s="28"/>
      <c r="BQ23" s="284"/>
      <c r="BR23" s="285"/>
      <c r="BS23" s="285"/>
      <c r="BT23" s="285"/>
      <c r="BU23" s="285"/>
      <c r="BV23" s="285"/>
      <c r="BW23" s="285"/>
      <c r="BX23" s="29"/>
      <c r="BY23" s="281" t="str">
        <f t="shared" si="1"/>
        <v/>
      </c>
      <c r="BZ23" s="281"/>
      <c r="CA23" s="28"/>
      <c r="CB23" s="279" t="str">
        <f t="shared" si="2"/>
        <v/>
      </c>
      <c r="CC23" s="280"/>
      <c r="CD23" s="280"/>
      <c r="CE23" s="280"/>
      <c r="CF23" s="280"/>
      <c r="CG23" s="280"/>
      <c r="CH23" s="280"/>
      <c r="CI23" s="29"/>
      <c r="CJ23" s="289"/>
      <c r="CK23" s="290"/>
      <c r="CL23" s="291"/>
      <c r="CM23" s="289"/>
      <c r="CN23" s="290"/>
      <c r="CO23" s="290"/>
      <c r="CP23" s="290"/>
      <c r="CQ23" s="290"/>
      <c r="CR23" s="290"/>
      <c r="CS23" s="290"/>
      <c r="CT23" s="315"/>
      <c r="CX23" s="457"/>
      <c r="CY23" s="458"/>
      <c r="DB23" s="6"/>
    </row>
    <row r="24" spans="1:119" ht="16.5" customHeight="1">
      <c r="A24" s="32"/>
      <c r="C24" s="6"/>
      <c r="D24" s="18"/>
      <c r="E24" s="19"/>
      <c r="F24" s="19"/>
      <c r="G24" s="434" t="s">
        <v>59</v>
      </c>
      <c r="H24" s="434"/>
      <c r="I24" s="434"/>
      <c r="J24" s="381"/>
      <c r="K24" s="382"/>
      <c r="L24" s="26"/>
      <c r="M24" s="307"/>
      <c r="N24" s="307"/>
      <c r="O24" s="307"/>
      <c r="P24" s="307"/>
      <c r="Q24" s="307"/>
      <c r="R24" s="307"/>
      <c r="S24" s="308"/>
      <c r="T24" s="27"/>
      <c r="U24" s="324"/>
      <c r="V24" s="324"/>
      <c r="W24" s="28"/>
      <c r="X24" s="284"/>
      <c r="Y24" s="285"/>
      <c r="Z24" s="285"/>
      <c r="AA24" s="285"/>
      <c r="AB24" s="285"/>
      <c r="AC24" s="285"/>
      <c r="AD24" s="285"/>
      <c r="AE24" s="29"/>
      <c r="AF24" s="392"/>
      <c r="AG24" s="324"/>
      <c r="AH24" s="30"/>
      <c r="AI24" s="285"/>
      <c r="AJ24" s="285"/>
      <c r="AK24" s="285"/>
      <c r="AL24" s="285"/>
      <c r="AM24" s="285"/>
      <c r="AN24" s="285"/>
      <c r="AO24" s="285"/>
      <c r="AP24" s="31"/>
      <c r="AQ24" s="281" t="str">
        <f t="shared" si="0"/>
        <v/>
      </c>
      <c r="AR24" s="281"/>
      <c r="AS24" s="30"/>
      <c r="AT24" s="409" t="str">
        <f t="shared" si="3"/>
        <v/>
      </c>
      <c r="AU24" s="410"/>
      <c r="AV24" s="410"/>
      <c r="AW24" s="410"/>
      <c r="AX24" s="410"/>
      <c r="AY24" s="410"/>
      <c r="AZ24" s="410"/>
      <c r="BA24" s="27"/>
      <c r="BC24" s="381"/>
      <c r="BD24" s="382"/>
      <c r="BE24" s="28"/>
      <c r="BF24" s="307"/>
      <c r="BG24" s="307"/>
      <c r="BH24" s="307"/>
      <c r="BI24" s="307"/>
      <c r="BJ24" s="307"/>
      <c r="BK24" s="307"/>
      <c r="BL24" s="308"/>
      <c r="BM24" s="29"/>
      <c r="BN24" s="324"/>
      <c r="BO24" s="324"/>
      <c r="BP24" s="28"/>
      <c r="BQ24" s="284"/>
      <c r="BR24" s="285"/>
      <c r="BS24" s="285"/>
      <c r="BT24" s="285"/>
      <c r="BU24" s="285"/>
      <c r="BV24" s="285"/>
      <c r="BW24" s="285"/>
      <c r="BX24" s="29"/>
      <c r="BY24" s="281" t="str">
        <f t="shared" si="1"/>
        <v/>
      </c>
      <c r="BZ24" s="281"/>
      <c r="CA24" s="28"/>
      <c r="CB24" s="279" t="str">
        <f t="shared" si="2"/>
        <v/>
      </c>
      <c r="CC24" s="280"/>
      <c r="CD24" s="280"/>
      <c r="CE24" s="280"/>
      <c r="CF24" s="280"/>
      <c r="CG24" s="280"/>
      <c r="CH24" s="280"/>
      <c r="CI24" s="29"/>
      <c r="CJ24" s="321"/>
      <c r="CK24" s="322"/>
      <c r="CL24" s="323"/>
      <c r="CM24" s="286"/>
      <c r="CN24" s="287"/>
      <c r="CO24" s="287"/>
      <c r="CP24" s="287"/>
      <c r="CQ24" s="287"/>
      <c r="CR24" s="287"/>
      <c r="CS24" s="287"/>
      <c r="CT24" s="288"/>
      <c r="CX24" s="457"/>
      <c r="CY24" s="458"/>
      <c r="DB24" s="6"/>
    </row>
    <row r="25" spans="1:119" ht="16.5" customHeight="1">
      <c r="A25" s="454"/>
      <c r="C25" s="6"/>
      <c r="D25" s="18"/>
      <c r="E25" s="19"/>
      <c r="F25" s="19"/>
      <c r="G25" s="434" t="s">
        <v>60</v>
      </c>
      <c r="H25" s="434"/>
      <c r="I25" s="434"/>
      <c r="J25" s="381"/>
      <c r="K25" s="382"/>
      <c r="L25" s="26"/>
      <c r="M25" s="307"/>
      <c r="N25" s="307"/>
      <c r="O25" s="307"/>
      <c r="P25" s="307"/>
      <c r="Q25" s="307"/>
      <c r="R25" s="307"/>
      <c r="S25" s="308"/>
      <c r="T25" s="27"/>
      <c r="U25" s="324"/>
      <c r="V25" s="324"/>
      <c r="W25" s="28"/>
      <c r="X25" s="284"/>
      <c r="Y25" s="285"/>
      <c r="Z25" s="285"/>
      <c r="AA25" s="285"/>
      <c r="AB25" s="285"/>
      <c r="AC25" s="285"/>
      <c r="AD25" s="285"/>
      <c r="AE25" s="29"/>
      <c r="AF25" s="392"/>
      <c r="AG25" s="324"/>
      <c r="AH25" s="30"/>
      <c r="AI25" s="285"/>
      <c r="AJ25" s="285"/>
      <c r="AK25" s="285"/>
      <c r="AL25" s="285"/>
      <c r="AM25" s="285"/>
      <c r="AN25" s="285"/>
      <c r="AO25" s="285"/>
      <c r="AP25" s="31"/>
      <c r="AQ25" s="281" t="str">
        <f t="shared" si="0"/>
        <v/>
      </c>
      <c r="AR25" s="281"/>
      <c r="AS25" s="30"/>
      <c r="AT25" s="409" t="str">
        <f t="shared" si="3"/>
        <v/>
      </c>
      <c r="AU25" s="410"/>
      <c r="AV25" s="410"/>
      <c r="AW25" s="410"/>
      <c r="AX25" s="410"/>
      <c r="AY25" s="410"/>
      <c r="AZ25" s="410"/>
      <c r="BA25" s="27"/>
      <c r="BC25" s="381"/>
      <c r="BD25" s="382"/>
      <c r="BE25" s="28"/>
      <c r="BF25" s="307"/>
      <c r="BG25" s="307"/>
      <c r="BH25" s="307"/>
      <c r="BI25" s="307"/>
      <c r="BJ25" s="307"/>
      <c r="BK25" s="307"/>
      <c r="BL25" s="308"/>
      <c r="BM25" s="29"/>
      <c r="BN25" s="324"/>
      <c r="BO25" s="324"/>
      <c r="BP25" s="28"/>
      <c r="BQ25" s="284"/>
      <c r="BR25" s="285"/>
      <c r="BS25" s="285"/>
      <c r="BT25" s="285"/>
      <c r="BU25" s="285"/>
      <c r="BV25" s="285"/>
      <c r="BW25" s="285"/>
      <c r="BX25" s="29"/>
      <c r="BY25" s="281" t="str">
        <f t="shared" si="1"/>
        <v/>
      </c>
      <c r="BZ25" s="281"/>
      <c r="CA25" s="28"/>
      <c r="CB25" s="279" t="str">
        <f t="shared" si="2"/>
        <v/>
      </c>
      <c r="CC25" s="280"/>
      <c r="CD25" s="280"/>
      <c r="CE25" s="280"/>
      <c r="CF25" s="280"/>
      <c r="CG25" s="280"/>
      <c r="CH25" s="280"/>
      <c r="CI25" s="29"/>
      <c r="CJ25" s="321"/>
      <c r="CK25" s="322"/>
      <c r="CL25" s="408"/>
      <c r="CM25" s="286"/>
      <c r="CN25" s="287"/>
      <c r="CO25" s="287"/>
      <c r="CP25" s="287"/>
      <c r="CQ25" s="287"/>
      <c r="CR25" s="287"/>
      <c r="CS25" s="287"/>
      <c r="CT25" s="292"/>
      <c r="CX25" s="459"/>
      <c r="CY25" s="460"/>
      <c r="DB25" s="6"/>
    </row>
    <row r="26" spans="1:119" ht="16.5" customHeight="1">
      <c r="A26" s="454"/>
      <c r="C26" s="6"/>
      <c r="D26" s="18"/>
      <c r="E26" s="19"/>
      <c r="F26" s="19"/>
      <c r="G26" s="434" t="s">
        <v>61</v>
      </c>
      <c r="H26" s="434"/>
      <c r="I26" s="434"/>
      <c r="J26" s="381"/>
      <c r="K26" s="382"/>
      <c r="L26" s="26"/>
      <c r="M26" s="307"/>
      <c r="N26" s="307"/>
      <c r="O26" s="307"/>
      <c r="P26" s="307"/>
      <c r="Q26" s="307"/>
      <c r="R26" s="307"/>
      <c r="S26" s="308"/>
      <c r="T26" s="27"/>
      <c r="U26" s="324"/>
      <c r="V26" s="324"/>
      <c r="W26" s="28"/>
      <c r="X26" s="284"/>
      <c r="Y26" s="285"/>
      <c r="Z26" s="285"/>
      <c r="AA26" s="285"/>
      <c r="AB26" s="285"/>
      <c r="AC26" s="285"/>
      <c r="AD26" s="285"/>
      <c r="AE26" s="29"/>
      <c r="AF26" s="392"/>
      <c r="AG26" s="324"/>
      <c r="AH26" s="30"/>
      <c r="AI26" s="285"/>
      <c r="AJ26" s="285"/>
      <c r="AK26" s="285"/>
      <c r="AL26" s="285"/>
      <c r="AM26" s="285"/>
      <c r="AN26" s="285"/>
      <c r="AO26" s="285"/>
      <c r="AP26" s="31"/>
      <c r="AQ26" s="281" t="str">
        <f t="shared" si="0"/>
        <v/>
      </c>
      <c r="AR26" s="281"/>
      <c r="AS26" s="30"/>
      <c r="AT26" s="409" t="str">
        <f t="shared" si="3"/>
        <v/>
      </c>
      <c r="AU26" s="410"/>
      <c r="AV26" s="410"/>
      <c r="AW26" s="410"/>
      <c r="AX26" s="410"/>
      <c r="AY26" s="410"/>
      <c r="AZ26" s="410"/>
      <c r="BA26" s="27"/>
      <c r="BC26" s="381"/>
      <c r="BD26" s="382"/>
      <c r="BE26" s="28"/>
      <c r="BF26" s="307"/>
      <c r="BG26" s="307"/>
      <c r="BH26" s="307"/>
      <c r="BI26" s="307"/>
      <c r="BJ26" s="307"/>
      <c r="BK26" s="307"/>
      <c r="BL26" s="308"/>
      <c r="BM26" s="29"/>
      <c r="BN26" s="324"/>
      <c r="BO26" s="324"/>
      <c r="BP26" s="28"/>
      <c r="BQ26" s="284"/>
      <c r="BR26" s="285"/>
      <c r="BS26" s="285"/>
      <c r="BT26" s="285"/>
      <c r="BU26" s="285"/>
      <c r="BV26" s="285"/>
      <c r="BW26" s="285"/>
      <c r="BX26" s="29"/>
      <c r="BY26" s="281" t="str">
        <f t="shared" si="1"/>
        <v/>
      </c>
      <c r="BZ26" s="281"/>
      <c r="CA26" s="28"/>
      <c r="CB26" s="279" t="str">
        <f t="shared" si="2"/>
        <v/>
      </c>
      <c r="CC26" s="280"/>
      <c r="CD26" s="280"/>
      <c r="CE26" s="280"/>
      <c r="CF26" s="280"/>
      <c r="CG26" s="280"/>
      <c r="CH26" s="280"/>
      <c r="CI26" s="29"/>
      <c r="CJ26" s="289"/>
      <c r="CK26" s="290"/>
      <c r="CL26" s="291"/>
      <c r="CM26" s="289"/>
      <c r="CN26" s="290"/>
      <c r="CO26" s="290"/>
      <c r="CP26" s="290"/>
      <c r="CQ26" s="290"/>
      <c r="CR26" s="290"/>
      <c r="CS26" s="290"/>
      <c r="CT26" s="315"/>
      <c r="CX26" s="331"/>
      <c r="CY26" s="332"/>
      <c r="DB26" s="6"/>
    </row>
    <row r="27" spans="1:119" ht="16.5" customHeight="1">
      <c r="A27" s="454"/>
      <c r="C27" s="6"/>
      <c r="D27" s="18"/>
      <c r="E27" s="19"/>
      <c r="F27" s="19"/>
      <c r="G27" s="434" t="s">
        <v>62</v>
      </c>
      <c r="H27" s="434"/>
      <c r="I27" s="434"/>
      <c r="J27" s="381"/>
      <c r="K27" s="382"/>
      <c r="L27" s="26"/>
      <c r="M27" s="307"/>
      <c r="N27" s="307"/>
      <c r="O27" s="307"/>
      <c r="P27" s="307"/>
      <c r="Q27" s="307"/>
      <c r="R27" s="307"/>
      <c r="S27" s="308"/>
      <c r="T27" s="27"/>
      <c r="U27" s="324"/>
      <c r="V27" s="324"/>
      <c r="W27" s="28"/>
      <c r="X27" s="284"/>
      <c r="Y27" s="285"/>
      <c r="Z27" s="285"/>
      <c r="AA27" s="285"/>
      <c r="AB27" s="285"/>
      <c r="AC27" s="285"/>
      <c r="AD27" s="285"/>
      <c r="AE27" s="29"/>
      <c r="AF27" s="392"/>
      <c r="AG27" s="324"/>
      <c r="AH27" s="30"/>
      <c r="AI27" s="285"/>
      <c r="AJ27" s="285"/>
      <c r="AK27" s="285"/>
      <c r="AL27" s="285"/>
      <c r="AM27" s="285"/>
      <c r="AN27" s="285"/>
      <c r="AO27" s="285"/>
      <c r="AP27" s="31"/>
      <c r="AQ27" s="281" t="str">
        <f t="shared" si="0"/>
        <v/>
      </c>
      <c r="AR27" s="281"/>
      <c r="AS27" s="30"/>
      <c r="AT27" s="409" t="str">
        <f t="shared" si="3"/>
        <v/>
      </c>
      <c r="AU27" s="410"/>
      <c r="AV27" s="410"/>
      <c r="AW27" s="410"/>
      <c r="AX27" s="410"/>
      <c r="AY27" s="410"/>
      <c r="AZ27" s="410"/>
      <c r="BA27" s="27"/>
      <c r="BC27" s="381"/>
      <c r="BD27" s="382"/>
      <c r="BE27" s="28"/>
      <c r="BF27" s="307"/>
      <c r="BG27" s="307"/>
      <c r="BH27" s="307"/>
      <c r="BI27" s="307"/>
      <c r="BJ27" s="307"/>
      <c r="BK27" s="307"/>
      <c r="BL27" s="308"/>
      <c r="BM27" s="29"/>
      <c r="BN27" s="324"/>
      <c r="BO27" s="324"/>
      <c r="BP27" s="28"/>
      <c r="BQ27" s="284"/>
      <c r="BR27" s="285"/>
      <c r="BS27" s="285"/>
      <c r="BT27" s="285"/>
      <c r="BU27" s="285"/>
      <c r="BV27" s="285"/>
      <c r="BW27" s="285"/>
      <c r="BX27" s="29"/>
      <c r="BY27" s="281" t="str">
        <f t="shared" si="1"/>
        <v/>
      </c>
      <c r="BZ27" s="281"/>
      <c r="CA27" s="28"/>
      <c r="CB27" s="279" t="str">
        <f t="shared" si="2"/>
        <v/>
      </c>
      <c r="CC27" s="280"/>
      <c r="CD27" s="280"/>
      <c r="CE27" s="280"/>
      <c r="CF27" s="280"/>
      <c r="CG27" s="280"/>
      <c r="CH27" s="280"/>
      <c r="CI27" s="29"/>
      <c r="CJ27" s="321"/>
      <c r="CK27" s="322"/>
      <c r="CL27" s="323"/>
      <c r="CM27" s="286"/>
      <c r="CN27" s="287"/>
      <c r="CO27" s="287"/>
      <c r="CP27" s="287"/>
      <c r="CQ27" s="287"/>
      <c r="CR27" s="287"/>
      <c r="CS27" s="287"/>
      <c r="CT27" s="288"/>
      <c r="CX27" s="333"/>
      <c r="CY27" s="334"/>
      <c r="DB27" s="6"/>
    </row>
    <row r="28" spans="1:119" ht="16.5" customHeight="1">
      <c r="A28" s="454"/>
      <c r="C28" s="6"/>
      <c r="D28" s="18"/>
      <c r="E28" s="19"/>
      <c r="F28" s="19"/>
      <c r="G28" s="434" t="s">
        <v>63</v>
      </c>
      <c r="H28" s="434"/>
      <c r="I28" s="434"/>
      <c r="J28" s="381"/>
      <c r="K28" s="382"/>
      <c r="L28" s="26"/>
      <c r="M28" s="307"/>
      <c r="N28" s="307"/>
      <c r="O28" s="307"/>
      <c r="P28" s="307"/>
      <c r="Q28" s="307"/>
      <c r="R28" s="307"/>
      <c r="S28" s="308"/>
      <c r="T28" s="27"/>
      <c r="U28" s="324"/>
      <c r="V28" s="324"/>
      <c r="W28" s="28"/>
      <c r="X28" s="284"/>
      <c r="Y28" s="285"/>
      <c r="Z28" s="285"/>
      <c r="AA28" s="285"/>
      <c r="AB28" s="285"/>
      <c r="AC28" s="285"/>
      <c r="AD28" s="285"/>
      <c r="AE28" s="29"/>
      <c r="AF28" s="392"/>
      <c r="AG28" s="324"/>
      <c r="AH28" s="30"/>
      <c r="AI28" s="285"/>
      <c r="AJ28" s="285"/>
      <c r="AK28" s="285"/>
      <c r="AL28" s="285"/>
      <c r="AM28" s="285"/>
      <c r="AN28" s="285"/>
      <c r="AO28" s="285"/>
      <c r="AP28" s="31"/>
      <c r="AQ28" s="281" t="str">
        <f t="shared" si="0"/>
        <v/>
      </c>
      <c r="AR28" s="281"/>
      <c r="AS28" s="30"/>
      <c r="AT28" s="409" t="str">
        <f t="shared" si="3"/>
        <v/>
      </c>
      <c r="AU28" s="410"/>
      <c r="AV28" s="410"/>
      <c r="AW28" s="410"/>
      <c r="AX28" s="410"/>
      <c r="AY28" s="410"/>
      <c r="AZ28" s="410"/>
      <c r="BA28" s="27"/>
      <c r="BC28" s="381"/>
      <c r="BD28" s="382"/>
      <c r="BE28" s="28"/>
      <c r="BF28" s="307"/>
      <c r="BG28" s="307"/>
      <c r="BH28" s="307"/>
      <c r="BI28" s="307"/>
      <c r="BJ28" s="307"/>
      <c r="BK28" s="307"/>
      <c r="BL28" s="308"/>
      <c r="BM28" s="29"/>
      <c r="BN28" s="324"/>
      <c r="BO28" s="324"/>
      <c r="BP28" s="28"/>
      <c r="BQ28" s="284"/>
      <c r="BR28" s="285"/>
      <c r="BS28" s="285"/>
      <c r="BT28" s="285"/>
      <c r="BU28" s="285"/>
      <c r="BV28" s="285"/>
      <c r="BW28" s="285"/>
      <c r="BX28" s="29"/>
      <c r="BY28" s="281" t="str">
        <f t="shared" si="1"/>
        <v/>
      </c>
      <c r="BZ28" s="281"/>
      <c r="CA28" s="28"/>
      <c r="CB28" s="279" t="str">
        <f t="shared" si="2"/>
        <v/>
      </c>
      <c r="CC28" s="280"/>
      <c r="CD28" s="280"/>
      <c r="CE28" s="280"/>
      <c r="CF28" s="280"/>
      <c r="CG28" s="280"/>
      <c r="CH28" s="280"/>
      <c r="CI28" s="29"/>
      <c r="CJ28" s="321"/>
      <c r="CK28" s="322"/>
      <c r="CL28" s="408"/>
      <c r="CM28" s="286"/>
      <c r="CN28" s="287"/>
      <c r="CO28" s="287"/>
      <c r="CP28" s="287"/>
      <c r="CQ28" s="287"/>
      <c r="CR28" s="287"/>
      <c r="CS28" s="287"/>
      <c r="CT28" s="292"/>
      <c r="CX28" s="333"/>
      <c r="CY28" s="334"/>
      <c r="DB28" s="6"/>
    </row>
    <row r="29" spans="1:119" ht="16.5" customHeight="1">
      <c r="A29" s="454"/>
      <c r="C29" s="6"/>
      <c r="D29" s="18"/>
      <c r="E29" s="19"/>
      <c r="F29" s="19"/>
      <c r="G29" s="434" t="s">
        <v>64</v>
      </c>
      <c r="H29" s="434"/>
      <c r="I29" s="434"/>
      <c r="J29" s="381"/>
      <c r="K29" s="382"/>
      <c r="L29" s="26"/>
      <c r="M29" s="307"/>
      <c r="N29" s="307"/>
      <c r="O29" s="307"/>
      <c r="P29" s="307"/>
      <c r="Q29" s="307"/>
      <c r="R29" s="307"/>
      <c r="S29" s="308"/>
      <c r="T29" s="27"/>
      <c r="U29" s="324"/>
      <c r="V29" s="324"/>
      <c r="W29" s="28"/>
      <c r="X29" s="284"/>
      <c r="Y29" s="285"/>
      <c r="Z29" s="285"/>
      <c r="AA29" s="285"/>
      <c r="AB29" s="285"/>
      <c r="AC29" s="285"/>
      <c r="AD29" s="285"/>
      <c r="AE29" s="29"/>
      <c r="AF29" s="392"/>
      <c r="AG29" s="324"/>
      <c r="AH29" s="30"/>
      <c r="AI29" s="285"/>
      <c r="AJ29" s="285"/>
      <c r="AK29" s="285"/>
      <c r="AL29" s="285"/>
      <c r="AM29" s="285"/>
      <c r="AN29" s="285"/>
      <c r="AO29" s="285"/>
      <c r="AP29" s="31"/>
      <c r="AQ29" s="281" t="str">
        <f t="shared" si="0"/>
        <v/>
      </c>
      <c r="AR29" s="281"/>
      <c r="AS29" s="30"/>
      <c r="AT29" s="409" t="str">
        <f t="shared" si="3"/>
        <v/>
      </c>
      <c r="AU29" s="410"/>
      <c r="AV29" s="410"/>
      <c r="AW29" s="410"/>
      <c r="AX29" s="410"/>
      <c r="AY29" s="410"/>
      <c r="AZ29" s="410"/>
      <c r="BA29" s="27"/>
      <c r="BC29" s="381"/>
      <c r="BD29" s="382"/>
      <c r="BE29" s="28"/>
      <c r="BF29" s="307"/>
      <c r="BG29" s="307"/>
      <c r="BH29" s="307"/>
      <c r="BI29" s="307"/>
      <c r="BJ29" s="307"/>
      <c r="BK29" s="307"/>
      <c r="BL29" s="308"/>
      <c r="BM29" s="29"/>
      <c r="BN29" s="324"/>
      <c r="BO29" s="324"/>
      <c r="BP29" s="28"/>
      <c r="BQ29" s="284"/>
      <c r="BR29" s="285"/>
      <c r="BS29" s="285"/>
      <c r="BT29" s="285"/>
      <c r="BU29" s="285"/>
      <c r="BV29" s="285"/>
      <c r="BW29" s="285"/>
      <c r="BX29" s="29"/>
      <c r="BY29" s="281" t="str">
        <f t="shared" si="1"/>
        <v/>
      </c>
      <c r="BZ29" s="281"/>
      <c r="CA29" s="28"/>
      <c r="CB29" s="279" t="str">
        <f t="shared" si="2"/>
        <v/>
      </c>
      <c r="CC29" s="280"/>
      <c r="CD29" s="280"/>
      <c r="CE29" s="280"/>
      <c r="CF29" s="280"/>
      <c r="CG29" s="280"/>
      <c r="CH29" s="280"/>
      <c r="CI29" s="29"/>
      <c r="CJ29" s="289"/>
      <c r="CK29" s="290"/>
      <c r="CL29" s="291"/>
      <c r="CM29" s="289"/>
      <c r="CN29" s="290"/>
      <c r="CO29" s="290"/>
      <c r="CP29" s="290"/>
      <c r="CQ29" s="290"/>
      <c r="CR29" s="290"/>
      <c r="CS29" s="290"/>
      <c r="CT29" s="315"/>
      <c r="CX29" s="333"/>
      <c r="CY29" s="334"/>
      <c r="DB29" s="6"/>
    </row>
    <row r="30" spans="1:119" ht="16.5" customHeight="1">
      <c r="A30" s="454"/>
      <c r="C30" s="6"/>
      <c r="D30" s="18"/>
      <c r="E30" s="19"/>
      <c r="F30" s="19"/>
      <c r="G30" s="434" t="s">
        <v>65</v>
      </c>
      <c r="H30" s="434"/>
      <c r="I30" s="434"/>
      <c r="J30" s="381"/>
      <c r="K30" s="382"/>
      <c r="L30" s="26"/>
      <c r="M30" s="307"/>
      <c r="N30" s="307"/>
      <c r="O30" s="307"/>
      <c r="P30" s="307"/>
      <c r="Q30" s="307"/>
      <c r="R30" s="307"/>
      <c r="S30" s="308"/>
      <c r="T30" s="27"/>
      <c r="U30" s="324"/>
      <c r="V30" s="324"/>
      <c r="W30" s="28"/>
      <c r="X30" s="284"/>
      <c r="Y30" s="285"/>
      <c r="Z30" s="285"/>
      <c r="AA30" s="285"/>
      <c r="AB30" s="285"/>
      <c r="AC30" s="285"/>
      <c r="AD30" s="285"/>
      <c r="AE30" s="29"/>
      <c r="AF30" s="392"/>
      <c r="AG30" s="324"/>
      <c r="AH30" s="30"/>
      <c r="AI30" s="285"/>
      <c r="AJ30" s="285"/>
      <c r="AK30" s="285"/>
      <c r="AL30" s="285"/>
      <c r="AM30" s="285"/>
      <c r="AN30" s="285"/>
      <c r="AO30" s="285"/>
      <c r="AP30" s="31"/>
      <c r="AQ30" s="281" t="str">
        <f t="shared" si="0"/>
        <v/>
      </c>
      <c r="AR30" s="281"/>
      <c r="AS30" s="30"/>
      <c r="AT30" s="409" t="str">
        <f t="shared" si="3"/>
        <v/>
      </c>
      <c r="AU30" s="410"/>
      <c r="AV30" s="410"/>
      <c r="AW30" s="410"/>
      <c r="AX30" s="410"/>
      <c r="AY30" s="410"/>
      <c r="AZ30" s="410"/>
      <c r="BA30" s="27"/>
      <c r="BC30" s="381"/>
      <c r="BD30" s="382"/>
      <c r="BE30" s="28"/>
      <c r="BF30" s="307"/>
      <c r="BG30" s="307"/>
      <c r="BH30" s="307"/>
      <c r="BI30" s="307"/>
      <c r="BJ30" s="307"/>
      <c r="BK30" s="307"/>
      <c r="BL30" s="308"/>
      <c r="BM30" s="29"/>
      <c r="BN30" s="324"/>
      <c r="BO30" s="324"/>
      <c r="BP30" s="28"/>
      <c r="BQ30" s="284"/>
      <c r="BR30" s="285"/>
      <c r="BS30" s="285"/>
      <c r="BT30" s="285"/>
      <c r="BU30" s="285"/>
      <c r="BV30" s="285"/>
      <c r="BW30" s="285"/>
      <c r="BX30" s="29"/>
      <c r="BY30" s="281" t="str">
        <f t="shared" si="1"/>
        <v/>
      </c>
      <c r="BZ30" s="281"/>
      <c r="CA30" s="28"/>
      <c r="CB30" s="279" t="str">
        <f t="shared" si="2"/>
        <v/>
      </c>
      <c r="CC30" s="280"/>
      <c r="CD30" s="280"/>
      <c r="CE30" s="280"/>
      <c r="CF30" s="280"/>
      <c r="CG30" s="280"/>
      <c r="CH30" s="280"/>
      <c r="CI30" s="29"/>
      <c r="CJ30" s="321"/>
      <c r="CK30" s="322"/>
      <c r="CL30" s="323"/>
      <c r="CM30" s="286"/>
      <c r="CN30" s="287"/>
      <c r="CO30" s="287"/>
      <c r="CP30" s="287"/>
      <c r="CQ30" s="287"/>
      <c r="CR30" s="287"/>
      <c r="CS30" s="287"/>
      <c r="CT30" s="288"/>
      <c r="CX30" s="333"/>
      <c r="CY30" s="334"/>
      <c r="DB30" s="6"/>
    </row>
    <row r="31" spans="1:119" ht="16.5" customHeight="1">
      <c r="A31" s="454"/>
      <c r="C31" s="6"/>
      <c r="D31" s="18"/>
      <c r="E31" s="19"/>
      <c r="F31" s="19"/>
      <c r="G31" s="434" t="s">
        <v>66</v>
      </c>
      <c r="H31" s="434"/>
      <c r="I31" s="434"/>
      <c r="J31" s="381"/>
      <c r="K31" s="382"/>
      <c r="L31" s="26"/>
      <c r="M31" s="307"/>
      <c r="N31" s="307"/>
      <c r="O31" s="307"/>
      <c r="P31" s="307"/>
      <c r="Q31" s="307"/>
      <c r="R31" s="307"/>
      <c r="S31" s="308"/>
      <c r="T31" s="27"/>
      <c r="U31" s="324"/>
      <c r="V31" s="324"/>
      <c r="W31" s="28"/>
      <c r="X31" s="284"/>
      <c r="Y31" s="285"/>
      <c r="Z31" s="285"/>
      <c r="AA31" s="285"/>
      <c r="AB31" s="285"/>
      <c r="AC31" s="285"/>
      <c r="AD31" s="285"/>
      <c r="AE31" s="29"/>
      <c r="AF31" s="392"/>
      <c r="AG31" s="324"/>
      <c r="AH31" s="30"/>
      <c r="AI31" s="285"/>
      <c r="AJ31" s="285"/>
      <c r="AK31" s="285"/>
      <c r="AL31" s="285"/>
      <c r="AM31" s="285"/>
      <c r="AN31" s="285"/>
      <c r="AO31" s="285"/>
      <c r="AP31" s="31"/>
      <c r="AQ31" s="281" t="str">
        <f t="shared" si="0"/>
        <v/>
      </c>
      <c r="AR31" s="281"/>
      <c r="AS31" s="30"/>
      <c r="AT31" s="409" t="str">
        <f t="shared" si="3"/>
        <v/>
      </c>
      <c r="AU31" s="410"/>
      <c r="AV31" s="410"/>
      <c r="AW31" s="410"/>
      <c r="AX31" s="410"/>
      <c r="AY31" s="410"/>
      <c r="AZ31" s="410"/>
      <c r="BA31" s="27"/>
      <c r="BC31" s="381"/>
      <c r="BD31" s="382"/>
      <c r="BE31" s="28"/>
      <c r="BF31" s="307"/>
      <c r="BG31" s="307"/>
      <c r="BH31" s="307"/>
      <c r="BI31" s="307"/>
      <c r="BJ31" s="307"/>
      <c r="BK31" s="307"/>
      <c r="BL31" s="308"/>
      <c r="BM31" s="29"/>
      <c r="BN31" s="324"/>
      <c r="BO31" s="324"/>
      <c r="BP31" s="28"/>
      <c r="BQ31" s="284"/>
      <c r="BR31" s="285"/>
      <c r="BS31" s="285"/>
      <c r="BT31" s="285"/>
      <c r="BU31" s="285"/>
      <c r="BV31" s="285"/>
      <c r="BW31" s="285"/>
      <c r="BX31" s="29"/>
      <c r="BY31" s="281" t="str">
        <f t="shared" si="1"/>
        <v/>
      </c>
      <c r="BZ31" s="281"/>
      <c r="CA31" s="28"/>
      <c r="CB31" s="279" t="str">
        <f t="shared" si="2"/>
        <v/>
      </c>
      <c r="CC31" s="280"/>
      <c r="CD31" s="280"/>
      <c r="CE31" s="280"/>
      <c r="CF31" s="280"/>
      <c r="CG31" s="280"/>
      <c r="CH31" s="280"/>
      <c r="CI31" s="29"/>
      <c r="CJ31" s="321"/>
      <c r="CK31" s="322"/>
      <c r="CL31" s="408"/>
      <c r="CM31" s="286"/>
      <c r="CN31" s="287"/>
      <c r="CO31" s="287"/>
      <c r="CP31" s="287"/>
      <c r="CQ31" s="287"/>
      <c r="CR31" s="287"/>
      <c r="CS31" s="287"/>
      <c r="CT31" s="292"/>
      <c r="CX31" s="333"/>
      <c r="CY31" s="334"/>
      <c r="DB31" s="6"/>
    </row>
    <row r="32" spans="1:119" ht="16.5" customHeight="1">
      <c r="A32" s="32"/>
      <c r="C32" s="6"/>
      <c r="D32" s="18"/>
      <c r="E32" s="19"/>
      <c r="F32" s="19"/>
      <c r="G32" s="434" t="s">
        <v>67</v>
      </c>
      <c r="H32" s="434"/>
      <c r="I32" s="434"/>
      <c r="J32" s="381"/>
      <c r="K32" s="382"/>
      <c r="L32" s="26"/>
      <c r="M32" s="307"/>
      <c r="N32" s="307"/>
      <c r="O32" s="307"/>
      <c r="P32" s="307"/>
      <c r="Q32" s="307"/>
      <c r="R32" s="307"/>
      <c r="S32" s="308"/>
      <c r="T32" s="27"/>
      <c r="U32" s="324"/>
      <c r="V32" s="324"/>
      <c r="W32" s="28"/>
      <c r="X32" s="284"/>
      <c r="Y32" s="285"/>
      <c r="Z32" s="285"/>
      <c r="AA32" s="285"/>
      <c r="AB32" s="285"/>
      <c r="AC32" s="285"/>
      <c r="AD32" s="285"/>
      <c r="AE32" s="29"/>
      <c r="AF32" s="392"/>
      <c r="AG32" s="324"/>
      <c r="AH32" s="30"/>
      <c r="AI32" s="285"/>
      <c r="AJ32" s="285"/>
      <c r="AK32" s="285"/>
      <c r="AL32" s="285"/>
      <c r="AM32" s="285"/>
      <c r="AN32" s="285"/>
      <c r="AO32" s="285"/>
      <c r="AP32" s="31"/>
      <c r="AQ32" s="281" t="str">
        <f t="shared" si="0"/>
        <v/>
      </c>
      <c r="AR32" s="281"/>
      <c r="AS32" s="30"/>
      <c r="AT32" s="409" t="str">
        <f t="shared" si="3"/>
        <v/>
      </c>
      <c r="AU32" s="410"/>
      <c r="AV32" s="410"/>
      <c r="AW32" s="410"/>
      <c r="AX32" s="410"/>
      <c r="AY32" s="410"/>
      <c r="AZ32" s="410"/>
      <c r="BA32" s="27"/>
      <c r="BC32" s="381"/>
      <c r="BD32" s="382"/>
      <c r="BE32" s="28"/>
      <c r="BF32" s="307"/>
      <c r="BG32" s="307"/>
      <c r="BH32" s="307"/>
      <c r="BI32" s="307"/>
      <c r="BJ32" s="307"/>
      <c r="BK32" s="307"/>
      <c r="BL32" s="308"/>
      <c r="BM32" s="29"/>
      <c r="BN32" s="324"/>
      <c r="BO32" s="324"/>
      <c r="BP32" s="28"/>
      <c r="BQ32" s="284"/>
      <c r="BR32" s="285"/>
      <c r="BS32" s="285"/>
      <c r="BT32" s="285"/>
      <c r="BU32" s="285"/>
      <c r="BV32" s="285"/>
      <c r="BW32" s="285"/>
      <c r="BX32" s="29"/>
      <c r="BY32" s="281" t="str">
        <f t="shared" si="1"/>
        <v/>
      </c>
      <c r="BZ32" s="281"/>
      <c r="CA32" s="28"/>
      <c r="CB32" s="279" t="str">
        <f t="shared" si="2"/>
        <v/>
      </c>
      <c r="CC32" s="280"/>
      <c r="CD32" s="280"/>
      <c r="CE32" s="280"/>
      <c r="CF32" s="280"/>
      <c r="CG32" s="280"/>
      <c r="CH32" s="280"/>
      <c r="CI32" s="29"/>
      <c r="CJ32" s="289"/>
      <c r="CK32" s="290"/>
      <c r="CL32" s="291"/>
      <c r="CM32" s="289"/>
      <c r="CN32" s="290"/>
      <c r="CO32" s="290"/>
      <c r="CP32" s="290"/>
      <c r="CQ32" s="290"/>
      <c r="CR32" s="290"/>
      <c r="CS32" s="290"/>
      <c r="CT32" s="315"/>
      <c r="CX32" s="333"/>
      <c r="CY32" s="334"/>
      <c r="DB32" s="6"/>
    </row>
    <row r="33" spans="1:107" ht="16.5" customHeight="1">
      <c r="A33" s="445"/>
      <c r="C33" s="6"/>
      <c r="D33" s="423" t="s">
        <v>68</v>
      </c>
      <c r="E33" s="424"/>
      <c r="F33" s="424"/>
      <c r="G33" s="425"/>
      <c r="H33" s="425"/>
      <c r="I33" s="33" t="s">
        <v>33</v>
      </c>
      <c r="J33" s="381"/>
      <c r="K33" s="382"/>
      <c r="L33" s="26"/>
      <c r="M33" s="307"/>
      <c r="N33" s="307"/>
      <c r="O33" s="307"/>
      <c r="P33" s="307"/>
      <c r="Q33" s="307"/>
      <c r="R33" s="307"/>
      <c r="S33" s="308"/>
      <c r="T33" s="27"/>
      <c r="U33" s="324"/>
      <c r="V33" s="324"/>
      <c r="W33" s="28"/>
      <c r="X33" s="284"/>
      <c r="Y33" s="285"/>
      <c r="Z33" s="285"/>
      <c r="AA33" s="285"/>
      <c r="AB33" s="285"/>
      <c r="AC33" s="285"/>
      <c r="AD33" s="285"/>
      <c r="AE33" s="29"/>
      <c r="AF33" s="392"/>
      <c r="AG33" s="324"/>
      <c r="AH33" s="30"/>
      <c r="AI33" s="285"/>
      <c r="AJ33" s="285"/>
      <c r="AK33" s="285"/>
      <c r="AL33" s="285"/>
      <c r="AM33" s="285"/>
      <c r="AN33" s="285"/>
      <c r="AO33" s="285"/>
      <c r="AP33" s="31"/>
      <c r="AQ33" s="281" t="str">
        <f t="shared" si="0"/>
        <v/>
      </c>
      <c r="AR33" s="281"/>
      <c r="AS33" s="30"/>
      <c r="AT33" s="409" t="str">
        <f t="shared" si="3"/>
        <v/>
      </c>
      <c r="AU33" s="410"/>
      <c r="AV33" s="410"/>
      <c r="AW33" s="410"/>
      <c r="AX33" s="410"/>
      <c r="AY33" s="410"/>
      <c r="AZ33" s="410"/>
      <c r="BA33" s="27"/>
      <c r="BC33" s="381"/>
      <c r="BD33" s="382"/>
      <c r="BE33" s="28"/>
      <c r="BF33" s="307"/>
      <c r="BG33" s="307"/>
      <c r="BH33" s="307"/>
      <c r="BI33" s="307"/>
      <c r="BJ33" s="307"/>
      <c r="BK33" s="307"/>
      <c r="BL33" s="308"/>
      <c r="BM33" s="29"/>
      <c r="BN33" s="324"/>
      <c r="BO33" s="324"/>
      <c r="BP33" s="28"/>
      <c r="BQ33" s="284"/>
      <c r="BR33" s="285"/>
      <c r="BS33" s="285"/>
      <c r="BT33" s="285"/>
      <c r="BU33" s="285"/>
      <c r="BV33" s="285"/>
      <c r="BW33" s="285"/>
      <c r="BX33" s="29"/>
      <c r="BY33" s="281" t="str">
        <f t="shared" si="1"/>
        <v/>
      </c>
      <c r="BZ33" s="281"/>
      <c r="CA33" s="28"/>
      <c r="CB33" s="279" t="str">
        <f t="shared" si="2"/>
        <v/>
      </c>
      <c r="CC33" s="280"/>
      <c r="CD33" s="280"/>
      <c r="CE33" s="280"/>
      <c r="CF33" s="280"/>
      <c r="CG33" s="280"/>
      <c r="CH33" s="280"/>
      <c r="CI33" s="29"/>
      <c r="CJ33" s="289"/>
      <c r="CK33" s="290"/>
      <c r="CL33" s="291"/>
      <c r="CM33" s="289"/>
      <c r="CN33" s="290"/>
      <c r="CO33" s="290"/>
      <c r="CP33" s="290"/>
      <c r="CQ33" s="290"/>
      <c r="CR33" s="290"/>
      <c r="CS33" s="290"/>
      <c r="CT33" s="315"/>
      <c r="CX33" s="335"/>
      <c r="CY33" s="336"/>
      <c r="DB33" s="6"/>
    </row>
    <row r="34" spans="1:107" ht="16.5" customHeight="1">
      <c r="A34" s="445"/>
      <c r="C34" s="6"/>
      <c r="D34" s="423" t="s">
        <v>68</v>
      </c>
      <c r="E34" s="424"/>
      <c r="F34" s="424"/>
      <c r="G34" s="425"/>
      <c r="H34" s="425"/>
      <c r="I34" s="33" t="s">
        <v>33</v>
      </c>
      <c r="J34" s="381"/>
      <c r="K34" s="382"/>
      <c r="L34" s="26"/>
      <c r="M34" s="307"/>
      <c r="N34" s="307"/>
      <c r="O34" s="307"/>
      <c r="P34" s="307"/>
      <c r="Q34" s="307"/>
      <c r="R34" s="307"/>
      <c r="S34" s="308"/>
      <c r="T34" s="27"/>
      <c r="U34" s="324"/>
      <c r="V34" s="324"/>
      <c r="W34" s="28"/>
      <c r="X34" s="404"/>
      <c r="Y34" s="405"/>
      <c r="Z34" s="405"/>
      <c r="AA34" s="405"/>
      <c r="AB34" s="405"/>
      <c r="AC34" s="405"/>
      <c r="AD34" s="405"/>
      <c r="AE34" s="34"/>
      <c r="AF34" s="392"/>
      <c r="AG34" s="324"/>
      <c r="AH34" s="30"/>
      <c r="AI34" s="404"/>
      <c r="AJ34" s="405"/>
      <c r="AK34" s="405"/>
      <c r="AL34" s="405"/>
      <c r="AM34" s="405"/>
      <c r="AN34" s="405"/>
      <c r="AO34" s="405"/>
      <c r="AP34" s="31"/>
      <c r="AQ34" s="281" t="str">
        <f t="shared" si="0"/>
        <v/>
      </c>
      <c r="AR34" s="281"/>
      <c r="AS34" s="30"/>
      <c r="AT34" s="409" t="str">
        <f t="shared" si="3"/>
        <v/>
      </c>
      <c r="AU34" s="410"/>
      <c r="AV34" s="410"/>
      <c r="AW34" s="410"/>
      <c r="AX34" s="410"/>
      <c r="AY34" s="410"/>
      <c r="AZ34" s="410"/>
      <c r="BA34" s="27"/>
      <c r="BC34" s="392"/>
      <c r="BD34" s="324"/>
      <c r="BE34" s="28"/>
      <c r="BF34" s="307"/>
      <c r="BG34" s="307"/>
      <c r="BH34" s="307"/>
      <c r="BI34" s="307"/>
      <c r="BJ34" s="307"/>
      <c r="BK34" s="307"/>
      <c r="BL34" s="308"/>
      <c r="BM34" s="34"/>
      <c r="BN34" s="324"/>
      <c r="BO34" s="324"/>
      <c r="BP34" s="28"/>
      <c r="BQ34" s="404"/>
      <c r="BR34" s="405"/>
      <c r="BS34" s="405"/>
      <c r="BT34" s="405"/>
      <c r="BU34" s="405"/>
      <c r="BV34" s="405"/>
      <c r="BW34" s="405"/>
      <c r="BX34" s="34"/>
      <c r="BY34" s="281" t="str">
        <f t="shared" si="1"/>
        <v/>
      </c>
      <c r="BZ34" s="281"/>
      <c r="CA34" s="28"/>
      <c r="CB34" s="282" t="str">
        <f t="shared" si="2"/>
        <v/>
      </c>
      <c r="CC34" s="283"/>
      <c r="CD34" s="283"/>
      <c r="CE34" s="283"/>
      <c r="CF34" s="283"/>
      <c r="CG34" s="283"/>
      <c r="CH34" s="283"/>
      <c r="CI34" s="34"/>
      <c r="CJ34" s="321"/>
      <c r="CK34" s="322"/>
      <c r="CL34" s="323"/>
      <c r="CM34" s="286"/>
      <c r="CN34" s="287"/>
      <c r="CO34" s="287"/>
      <c r="CP34" s="287"/>
      <c r="CQ34" s="287"/>
      <c r="CR34" s="287"/>
      <c r="CS34" s="287"/>
      <c r="CT34" s="288"/>
      <c r="DB34" s="6"/>
    </row>
    <row r="35" spans="1:107" ht="16.5" customHeight="1">
      <c r="A35" s="445"/>
      <c r="C35" s="6"/>
      <c r="D35" s="423" t="s">
        <v>68</v>
      </c>
      <c r="E35" s="424"/>
      <c r="F35" s="424"/>
      <c r="G35" s="425"/>
      <c r="H35" s="425"/>
      <c r="I35" s="33" t="s">
        <v>33</v>
      </c>
      <c r="J35" s="442"/>
      <c r="K35" s="443"/>
      <c r="L35" s="35"/>
      <c r="M35" s="426"/>
      <c r="N35" s="427"/>
      <c r="O35" s="427"/>
      <c r="P35" s="427"/>
      <c r="Q35" s="427"/>
      <c r="R35" s="427"/>
      <c r="S35" s="427"/>
      <c r="T35" s="36"/>
      <c r="U35" s="444"/>
      <c r="V35" s="324"/>
      <c r="W35" s="28"/>
      <c r="X35" s="428"/>
      <c r="Y35" s="429"/>
      <c r="Z35" s="429"/>
      <c r="AA35" s="429"/>
      <c r="AB35" s="429"/>
      <c r="AC35" s="429"/>
      <c r="AD35" s="429"/>
      <c r="AE35" s="37"/>
      <c r="AF35" s="444"/>
      <c r="AG35" s="324"/>
      <c r="AH35" s="28"/>
      <c r="AI35" s="430"/>
      <c r="AJ35" s="431"/>
      <c r="AK35" s="431"/>
      <c r="AL35" s="431"/>
      <c r="AM35" s="431"/>
      <c r="AN35" s="431"/>
      <c r="AO35" s="431"/>
      <c r="AP35" s="36"/>
      <c r="AQ35" s="432" t="str">
        <f t="shared" si="0"/>
        <v/>
      </c>
      <c r="AR35" s="398"/>
      <c r="AS35" s="38"/>
      <c r="AT35" s="440" t="str">
        <f t="shared" si="3"/>
        <v/>
      </c>
      <c r="AU35" s="440"/>
      <c r="AV35" s="440"/>
      <c r="AW35" s="440"/>
      <c r="AX35" s="440"/>
      <c r="AY35" s="440"/>
      <c r="AZ35" s="440"/>
      <c r="BA35" s="39"/>
      <c r="BC35" s="392"/>
      <c r="BD35" s="324"/>
      <c r="BE35" s="28"/>
      <c r="BF35" s="428"/>
      <c r="BG35" s="429"/>
      <c r="BH35" s="429"/>
      <c r="BI35" s="429"/>
      <c r="BJ35" s="429"/>
      <c r="BK35" s="429"/>
      <c r="BL35" s="429"/>
      <c r="BM35" s="37"/>
      <c r="BN35" s="444"/>
      <c r="BO35" s="324"/>
      <c r="BP35" s="28"/>
      <c r="BQ35" s="428"/>
      <c r="BR35" s="429"/>
      <c r="BS35" s="429"/>
      <c r="BT35" s="429"/>
      <c r="BU35" s="429"/>
      <c r="BV35" s="429"/>
      <c r="BW35" s="429"/>
      <c r="BX35" s="39"/>
      <c r="BY35" s="398" t="str">
        <f>IF(AND(AR35="",BC35="",BN35=""),"",AR35+BC35+BN35)</f>
        <v/>
      </c>
      <c r="BZ35" s="398"/>
      <c r="CA35" s="38"/>
      <c r="CB35" s="406" t="str">
        <f t="shared" si="2"/>
        <v/>
      </c>
      <c r="CC35" s="407"/>
      <c r="CD35" s="407"/>
      <c r="CE35" s="407"/>
      <c r="CF35" s="407"/>
      <c r="CG35" s="407"/>
      <c r="CH35" s="407"/>
      <c r="CI35" s="36"/>
      <c r="CJ35" s="321"/>
      <c r="CK35" s="322"/>
      <c r="CL35" s="408"/>
      <c r="CM35" s="286"/>
      <c r="CN35" s="287"/>
      <c r="CO35" s="287"/>
      <c r="CP35" s="287"/>
      <c r="CQ35" s="287"/>
      <c r="CR35" s="287"/>
      <c r="CS35" s="287"/>
      <c r="CT35" s="292"/>
      <c r="DB35" s="6"/>
      <c r="DC35" s="79"/>
    </row>
    <row r="36" spans="1:107" ht="16.5" customHeight="1">
      <c r="A36" s="445"/>
      <c r="C36" s="6"/>
      <c r="D36" s="433" t="s">
        <v>69</v>
      </c>
      <c r="E36" s="434"/>
      <c r="F36" s="434"/>
      <c r="G36" s="418"/>
      <c r="H36" s="418"/>
      <c r="I36" s="434"/>
      <c r="J36" s="383"/>
      <c r="K36" s="384"/>
      <c r="L36" s="384"/>
      <c r="M36" s="397" t="str">
        <f>IF(SUM(M21:S35)=0,"",SUM(M21:S35))</f>
        <v/>
      </c>
      <c r="N36" s="398"/>
      <c r="O36" s="398"/>
      <c r="P36" s="398"/>
      <c r="Q36" s="398"/>
      <c r="R36" s="398"/>
      <c r="S36" s="398"/>
      <c r="T36" s="399"/>
      <c r="U36" s="435"/>
      <c r="V36" s="394"/>
      <c r="W36" s="394"/>
      <c r="X36" s="436" t="str">
        <f>IF(SUM(X21:AD35)=0,"",SUM(X21:AD35))</f>
        <v/>
      </c>
      <c r="Y36" s="437"/>
      <c r="Z36" s="437"/>
      <c r="AA36" s="437"/>
      <c r="AB36" s="437"/>
      <c r="AC36" s="437"/>
      <c r="AD36" s="437"/>
      <c r="AE36" s="438"/>
      <c r="AF36" s="435"/>
      <c r="AG36" s="394"/>
      <c r="AH36" s="394"/>
      <c r="AI36" s="436" t="str">
        <f>IF(SUM(AI21:AO35)=0,"",SUM(AI21:AO35))</f>
        <v/>
      </c>
      <c r="AJ36" s="437"/>
      <c r="AK36" s="437"/>
      <c r="AL36" s="437"/>
      <c r="AM36" s="437"/>
      <c r="AN36" s="437"/>
      <c r="AO36" s="437"/>
      <c r="AP36" s="563"/>
      <c r="AQ36" s="420" t="s">
        <v>70</v>
      </c>
      <c r="AR36" s="421"/>
      <c r="AS36" s="422"/>
      <c r="AT36" s="40"/>
      <c r="AU36" s="309" t="str">
        <f>IF(COUNT(AT21:AZ35)=0,"",SUM(AT21:AZ35))</f>
        <v/>
      </c>
      <c r="AV36" s="281"/>
      <c r="AW36" s="281"/>
      <c r="AX36" s="281"/>
      <c r="AY36" s="281"/>
      <c r="AZ36" s="281"/>
      <c r="BA36" s="41" t="s">
        <v>55</v>
      </c>
      <c r="BC36" s="393"/>
      <c r="BD36" s="394"/>
      <c r="BE36" s="394"/>
      <c r="BF36" s="397" t="str">
        <f>IF(SUM(BF21:BL35)=0,"",SUM(BF21:BL35))</f>
        <v/>
      </c>
      <c r="BG36" s="398"/>
      <c r="BH36" s="398"/>
      <c r="BI36" s="398"/>
      <c r="BJ36" s="398"/>
      <c r="BK36" s="398"/>
      <c r="BL36" s="398"/>
      <c r="BM36" s="399"/>
      <c r="BN36" s="435"/>
      <c r="BO36" s="394"/>
      <c r="BP36" s="394"/>
      <c r="BQ36" s="436" t="str">
        <f>IF(SUM(BQ21:BW35)=0,"",SUM(BQ21:BW35))</f>
        <v/>
      </c>
      <c r="BR36" s="437"/>
      <c r="BS36" s="437"/>
      <c r="BT36" s="437"/>
      <c r="BU36" s="437"/>
      <c r="BV36" s="437"/>
      <c r="BW36" s="437"/>
      <c r="BX36" s="563"/>
      <c r="BY36" s="420" t="s">
        <v>71</v>
      </c>
      <c r="BZ36" s="421"/>
      <c r="CA36" s="422"/>
      <c r="CB36" s="40"/>
      <c r="CC36" s="309" t="str">
        <f>IF(COUNT(CB21:CH35)=0,"",SUM(CB21:CH35))</f>
        <v/>
      </c>
      <c r="CD36" s="309"/>
      <c r="CE36" s="309"/>
      <c r="CF36" s="309"/>
      <c r="CG36" s="309"/>
      <c r="CH36" s="309"/>
      <c r="CI36" s="24" t="s">
        <v>55</v>
      </c>
      <c r="CJ36" s="310"/>
      <c r="CK36" s="311"/>
      <c r="CL36" s="312"/>
      <c r="CM36" s="313" t="str">
        <f>IF(SUM(CM21:CS35)=0,"",SUM(CM21:CS35))</f>
        <v/>
      </c>
      <c r="CN36" s="314"/>
      <c r="CO36" s="314"/>
      <c r="CP36" s="314"/>
      <c r="CQ36" s="314"/>
      <c r="CR36" s="314"/>
      <c r="CS36" s="314"/>
      <c r="CT36" s="292"/>
      <c r="DB36" s="6"/>
    </row>
    <row r="37" spans="1:107" ht="16.5" customHeight="1">
      <c r="A37" s="445"/>
      <c r="C37" s="6"/>
      <c r="D37" s="433"/>
      <c r="E37" s="434"/>
      <c r="F37" s="434"/>
      <c r="G37" s="434"/>
      <c r="H37" s="434"/>
      <c r="I37" s="434"/>
      <c r="J37" s="387"/>
      <c r="K37" s="388"/>
      <c r="L37" s="388"/>
      <c r="M37" s="369"/>
      <c r="N37" s="370"/>
      <c r="O37" s="370"/>
      <c r="P37" s="370"/>
      <c r="Q37" s="370"/>
      <c r="R37" s="370"/>
      <c r="S37" s="370"/>
      <c r="T37" s="371"/>
      <c r="U37" s="374"/>
      <c r="V37" s="375"/>
      <c r="W37" s="375"/>
      <c r="X37" s="439"/>
      <c r="Y37" s="440"/>
      <c r="Z37" s="440"/>
      <c r="AA37" s="440"/>
      <c r="AB37" s="440"/>
      <c r="AC37" s="440"/>
      <c r="AD37" s="440"/>
      <c r="AE37" s="441"/>
      <c r="AF37" s="374"/>
      <c r="AG37" s="375"/>
      <c r="AH37" s="375"/>
      <c r="AI37" s="439"/>
      <c r="AJ37" s="440"/>
      <c r="AK37" s="440"/>
      <c r="AL37" s="440"/>
      <c r="AM37" s="440"/>
      <c r="AN37" s="440"/>
      <c r="AO37" s="440"/>
      <c r="AP37" s="564"/>
      <c r="AQ37" s="403" t="str">
        <f>IF(COUNT(AQ21:AR32)=0,"",IF(SUM(AQ21:AR32)&lt;12,1,INT(SUM(AQ21:AR32)/COUNT(AQ21:AR32))))</f>
        <v/>
      </c>
      <c r="AR37" s="401"/>
      <c r="AS37" s="42" t="s">
        <v>54</v>
      </c>
      <c r="AT37" s="43"/>
      <c r="AU37" s="283" t="str">
        <f>IF(AU36="","",ROUNDDOWN(AU36/1000,0))</f>
        <v/>
      </c>
      <c r="AV37" s="283"/>
      <c r="AW37" s="283"/>
      <c r="AX37" s="283"/>
      <c r="AY37" s="283"/>
      <c r="AZ37" s="283"/>
      <c r="BA37" s="44" t="s">
        <v>72</v>
      </c>
      <c r="BC37" s="395"/>
      <c r="BD37" s="396"/>
      <c r="BE37" s="396"/>
      <c r="BF37" s="400"/>
      <c r="BG37" s="401"/>
      <c r="BH37" s="401"/>
      <c r="BI37" s="401"/>
      <c r="BJ37" s="401"/>
      <c r="BK37" s="401"/>
      <c r="BL37" s="401"/>
      <c r="BM37" s="402"/>
      <c r="BN37" s="565"/>
      <c r="BO37" s="396"/>
      <c r="BP37" s="396"/>
      <c r="BQ37" s="566"/>
      <c r="BR37" s="567"/>
      <c r="BS37" s="567"/>
      <c r="BT37" s="567"/>
      <c r="BU37" s="567"/>
      <c r="BV37" s="567"/>
      <c r="BW37" s="567"/>
      <c r="BX37" s="568"/>
      <c r="BY37" s="403" t="str">
        <f>IF(COUNT(BY21:BZ32)=0,"",IF(SUM(BY21:BZ32)&lt;12,1,INT(SUM(BY21:BZ32)/COUNT(BY21:BZ32))))</f>
        <v/>
      </c>
      <c r="BZ37" s="401"/>
      <c r="CA37" s="45" t="s">
        <v>54</v>
      </c>
      <c r="CB37" s="43"/>
      <c r="CC37" s="283" t="str">
        <f>IF(CC36="","",ROUNDDOWN(CC36/1000,0))</f>
        <v/>
      </c>
      <c r="CD37" s="283"/>
      <c r="CE37" s="283"/>
      <c r="CF37" s="283"/>
      <c r="CG37" s="283"/>
      <c r="CH37" s="283"/>
      <c r="CI37" s="46" t="s">
        <v>72</v>
      </c>
      <c r="CJ37" s="389"/>
      <c r="CK37" s="390"/>
      <c r="CL37" s="391"/>
      <c r="CM37" s="573"/>
      <c r="CN37" s="574"/>
      <c r="CO37" s="574"/>
      <c r="CP37" s="574"/>
      <c r="CQ37" s="574"/>
      <c r="CR37" s="574"/>
      <c r="CS37" s="574"/>
      <c r="CT37" s="575"/>
      <c r="DB37" s="6"/>
    </row>
    <row r="38" spans="1:107" ht="6" customHeight="1">
      <c r="A38" s="445"/>
      <c r="C38" s="6"/>
      <c r="DB38" s="6"/>
    </row>
    <row r="39" spans="1:107" ht="12.75" customHeight="1">
      <c r="A39" s="445"/>
      <c r="C39" s="6"/>
      <c r="D39" s="411" t="s">
        <v>73</v>
      </c>
      <c r="E39" s="412"/>
      <c r="F39" s="412"/>
      <c r="G39" s="412"/>
      <c r="H39" s="412"/>
      <c r="I39" s="413"/>
      <c r="J39" s="383"/>
      <c r="K39" s="384"/>
      <c r="L39" s="384"/>
      <c r="M39" s="384"/>
      <c r="N39" s="384"/>
      <c r="O39" s="384"/>
      <c r="P39" s="384"/>
      <c r="Q39" s="384"/>
      <c r="R39" s="384"/>
      <c r="S39" s="384"/>
      <c r="T39" s="384"/>
      <c r="U39" s="384"/>
      <c r="V39" s="384"/>
      <c r="W39" s="384"/>
      <c r="X39" s="384"/>
      <c r="Y39" s="384"/>
      <c r="Z39" s="384"/>
      <c r="AA39" s="384"/>
      <c r="AB39" s="384"/>
      <c r="AC39" s="384"/>
      <c r="AD39" s="384"/>
      <c r="AE39" s="384"/>
      <c r="AF39" s="384"/>
      <c r="AG39" s="384"/>
      <c r="AH39" s="384"/>
      <c r="AI39" s="384"/>
      <c r="AJ39" s="384"/>
      <c r="AK39" s="384"/>
      <c r="AL39" s="384"/>
      <c r="AM39" s="384"/>
      <c r="AN39" s="384"/>
      <c r="AO39" s="384"/>
      <c r="AP39" s="384"/>
      <c r="AQ39" s="47"/>
      <c r="AR39" s="5"/>
      <c r="AS39" s="48" t="s">
        <v>54</v>
      </c>
      <c r="AT39" s="47"/>
      <c r="AU39" s="343" t="str">
        <f>AU37</f>
        <v/>
      </c>
      <c r="AV39" s="398"/>
      <c r="AW39" s="398"/>
      <c r="AX39" s="398"/>
      <c r="AY39" s="398"/>
      <c r="AZ39" s="398"/>
      <c r="BA39" s="49" t="s">
        <v>72</v>
      </c>
      <c r="BC39" s="383"/>
      <c r="BD39" s="384"/>
      <c r="BE39" s="384"/>
      <c r="BF39" s="384"/>
      <c r="BG39" s="384"/>
      <c r="BH39" s="384"/>
      <c r="BI39" s="384"/>
      <c r="BJ39" s="384"/>
      <c r="BK39" s="384"/>
      <c r="BL39" s="384"/>
      <c r="BM39" s="384"/>
      <c r="BN39" s="384"/>
      <c r="BO39" s="384"/>
      <c r="BP39" s="384"/>
      <c r="BQ39" s="384"/>
      <c r="BR39" s="384"/>
      <c r="BS39" s="384"/>
      <c r="BT39" s="384"/>
      <c r="BU39" s="384"/>
      <c r="BV39" s="384"/>
      <c r="BW39" s="384"/>
      <c r="BX39" s="384"/>
      <c r="BY39" s="47"/>
      <c r="BZ39" s="5"/>
      <c r="CA39" s="50" t="s">
        <v>54</v>
      </c>
      <c r="CB39" s="47"/>
      <c r="CC39" s="343" t="str">
        <f>CC37</f>
        <v/>
      </c>
      <c r="CD39" s="343"/>
      <c r="CE39" s="343"/>
      <c r="CF39" s="343"/>
      <c r="CG39" s="343"/>
      <c r="CH39" s="343"/>
      <c r="CI39" s="50" t="s">
        <v>72</v>
      </c>
      <c r="CJ39" s="345"/>
      <c r="CK39" s="346"/>
      <c r="CL39" s="347"/>
      <c r="CM39" s="351"/>
      <c r="CN39" s="346"/>
      <c r="CO39" s="346"/>
      <c r="CP39" s="346"/>
      <c r="CQ39" s="346"/>
      <c r="CR39" s="346"/>
      <c r="CS39" s="346"/>
      <c r="CT39" s="347"/>
      <c r="DB39" s="6"/>
    </row>
    <row r="40" spans="1:107" ht="12.75" customHeight="1">
      <c r="A40" s="445"/>
      <c r="C40" s="6"/>
      <c r="D40" s="414"/>
      <c r="E40" s="415"/>
      <c r="F40" s="415"/>
      <c r="G40" s="415"/>
      <c r="H40" s="415"/>
      <c r="I40" s="416"/>
      <c r="J40" s="385"/>
      <c r="K40" s="386"/>
      <c r="L40" s="386"/>
      <c r="M40" s="386"/>
      <c r="N40" s="386"/>
      <c r="O40" s="386"/>
      <c r="P40" s="386"/>
      <c r="Q40" s="386"/>
      <c r="R40" s="386"/>
      <c r="S40" s="386"/>
      <c r="T40" s="386"/>
      <c r="U40" s="386"/>
      <c r="V40" s="386"/>
      <c r="W40" s="386"/>
      <c r="X40" s="386"/>
      <c r="Y40" s="386"/>
      <c r="Z40" s="386"/>
      <c r="AA40" s="386"/>
      <c r="AB40" s="386"/>
      <c r="AC40" s="386"/>
      <c r="AD40" s="386"/>
      <c r="AE40" s="386"/>
      <c r="AF40" s="386"/>
      <c r="AG40" s="386"/>
      <c r="AH40" s="386"/>
      <c r="AI40" s="386"/>
      <c r="AJ40" s="386"/>
      <c r="AK40" s="386"/>
      <c r="AL40" s="386"/>
      <c r="AM40" s="386"/>
      <c r="AN40" s="386"/>
      <c r="AO40" s="386"/>
      <c r="AP40" s="386"/>
      <c r="AQ40" s="369" t="str">
        <f>AQ37</f>
        <v/>
      </c>
      <c r="AR40" s="370"/>
      <c r="AS40" s="371"/>
      <c r="AT40" s="51"/>
      <c r="AU40" s="370"/>
      <c r="AV40" s="370"/>
      <c r="AW40" s="370"/>
      <c r="AX40" s="370"/>
      <c r="AY40" s="370"/>
      <c r="AZ40" s="370"/>
      <c r="BA40" s="36"/>
      <c r="BC40" s="385"/>
      <c r="BD40" s="386"/>
      <c r="BE40" s="386"/>
      <c r="BF40" s="386"/>
      <c r="BG40" s="386"/>
      <c r="BH40" s="386"/>
      <c r="BI40" s="386"/>
      <c r="BJ40" s="386"/>
      <c r="BK40" s="386"/>
      <c r="BL40" s="386"/>
      <c r="BM40" s="386"/>
      <c r="BN40" s="386"/>
      <c r="BO40" s="386"/>
      <c r="BP40" s="386"/>
      <c r="BQ40" s="386"/>
      <c r="BR40" s="386"/>
      <c r="BS40" s="386"/>
      <c r="BT40" s="386"/>
      <c r="BU40" s="386"/>
      <c r="BV40" s="386"/>
      <c r="BW40" s="386"/>
      <c r="BX40" s="386"/>
      <c r="BY40" s="369" t="str">
        <f>BY37</f>
        <v/>
      </c>
      <c r="BZ40" s="370"/>
      <c r="CA40" s="371"/>
      <c r="CB40" s="51"/>
      <c r="CC40" s="344"/>
      <c r="CD40" s="344"/>
      <c r="CE40" s="344"/>
      <c r="CF40" s="344"/>
      <c r="CG40" s="344"/>
      <c r="CH40" s="344"/>
      <c r="CI40" s="52"/>
      <c r="CJ40" s="348"/>
      <c r="CK40" s="349"/>
      <c r="CL40" s="350"/>
      <c r="CM40" s="348"/>
      <c r="CN40" s="349"/>
      <c r="CO40" s="349"/>
      <c r="CP40" s="349"/>
      <c r="CQ40" s="349"/>
      <c r="CR40" s="349"/>
      <c r="CS40" s="349"/>
      <c r="CT40" s="350"/>
      <c r="DB40" s="6"/>
    </row>
    <row r="41" spans="1:107" ht="12.75" customHeight="1">
      <c r="A41" s="445"/>
      <c r="C41" s="6"/>
      <c r="D41" s="414"/>
      <c r="E41" s="415"/>
      <c r="F41" s="415"/>
      <c r="G41" s="415"/>
      <c r="H41" s="415"/>
      <c r="I41" s="416"/>
      <c r="J41" s="385"/>
      <c r="K41" s="386"/>
      <c r="L41" s="386"/>
      <c r="M41" s="386"/>
      <c r="N41" s="386"/>
      <c r="O41" s="386"/>
      <c r="P41" s="386"/>
      <c r="Q41" s="386"/>
      <c r="R41" s="386"/>
      <c r="S41" s="386"/>
      <c r="T41" s="386"/>
      <c r="U41" s="386"/>
      <c r="V41" s="386"/>
      <c r="W41" s="386"/>
      <c r="X41" s="386"/>
      <c r="Y41" s="386"/>
      <c r="Z41" s="386"/>
      <c r="AA41" s="386"/>
      <c r="AB41" s="386"/>
      <c r="AC41" s="386"/>
      <c r="AD41" s="386"/>
      <c r="AE41" s="386"/>
      <c r="AF41" s="386"/>
      <c r="AG41" s="386"/>
      <c r="AH41" s="386"/>
      <c r="AI41" s="386"/>
      <c r="AJ41" s="386"/>
      <c r="AK41" s="386"/>
      <c r="AL41" s="386"/>
      <c r="AM41" s="386"/>
      <c r="AN41" s="386"/>
      <c r="AO41" s="386"/>
      <c r="AP41" s="386"/>
      <c r="AQ41" s="372"/>
      <c r="AR41" s="373"/>
      <c r="AS41" s="373"/>
      <c r="AT41" s="6"/>
      <c r="AU41" s="376"/>
      <c r="AV41" s="377"/>
      <c r="AW41" s="377"/>
      <c r="AX41" s="377"/>
      <c r="AY41" s="377"/>
      <c r="AZ41" s="377"/>
      <c r="BA41" s="53" t="s">
        <v>72</v>
      </c>
      <c r="BC41" s="385"/>
      <c r="BD41" s="386"/>
      <c r="BE41" s="386"/>
      <c r="BF41" s="386"/>
      <c r="BG41" s="386"/>
      <c r="BH41" s="386"/>
      <c r="BI41" s="386"/>
      <c r="BJ41" s="386"/>
      <c r="BK41" s="386"/>
      <c r="BL41" s="386"/>
      <c r="BM41" s="386"/>
      <c r="BN41" s="386"/>
      <c r="BO41" s="386"/>
      <c r="BP41" s="386"/>
      <c r="BQ41" s="386"/>
      <c r="BR41" s="386"/>
      <c r="BS41" s="386"/>
      <c r="BT41" s="386"/>
      <c r="BU41" s="386"/>
      <c r="BV41" s="386"/>
      <c r="BW41" s="386"/>
      <c r="BX41" s="386"/>
      <c r="BY41" s="372"/>
      <c r="BZ41" s="373"/>
      <c r="CA41" s="373"/>
      <c r="CB41" s="6"/>
      <c r="CC41" s="343"/>
      <c r="CD41" s="343"/>
      <c r="CE41" s="343"/>
      <c r="CF41" s="343"/>
      <c r="CG41" s="343"/>
      <c r="CH41" s="343"/>
      <c r="CI41" s="74" t="s">
        <v>72</v>
      </c>
      <c r="CJ41" s="372"/>
      <c r="CK41" s="373"/>
      <c r="CL41" s="378"/>
      <c r="CM41" s="380"/>
      <c r="CN41" s="346"/>
      <c r="CO41" s="346"/>
      <c r="CP41" s="346"/>
      <c r="CQ41" s="346"/>
      <c r="CR41" s="346"/>
      <c r="CS41" s="346"/>
      <c r="CT41" s="347"/>
      <c r="DB41" s="6"/>
    </row>
    <row r="42" spans="1:107" ht="12.75" customHeight="1">
      <c r="A42" s="445"/>
      <c r="C42" s="6"/>
      <c r="D42" s="417"/>
      <c r="E42" s="418"/>
      <c r="F42" s="418"/>
      <c r="G42" s="418"/>
      <c r="H42" s="418"/>
      <c r="I42" s="419"/>
      <c r="J42" s="387"/>
      <c r="K42" s="388"/>
      <c r="L42" s="388"/>
      <c r="M42" s="388"/>
      <c r="N42" s="388"/>
      <c r="O42" s="388"/>
      <c r="P42" s="388"/>
      <c r="Q42" s="388"/>
      <c r="R42" s="388"/>
      <c r="S42" s="388"/>
      <c r="T42" s="388"/>
      <c r="U42" s="388"/>
      <c r="V42" s="388"/>
      <c r="W42" s="388"/>
      <c r="X42" s="388"/>
      <c r="Y42" s="388"/>
      <c r="Z42" s="388"/>
      <c r="AA42" s="388"/>
      <c r="AB42" s="388"/>
      <c r="AC42" s="388"/>
      <c r="AD42" s="388"/>
      <c r="AE42" s="388"/>
      <c r="AF42" s="388"/>
      <c r="AG42" s="388"/>
      <c r="AH42" s="388"/>
      <c r="AI42" s="388"/>
      <c r="AJ42" s="388"/>
      <c r="AK42" s="388"/>
      <c r="AL42" s="388"/>
      <c r="AM42" s="388"/>
      <c r="AN42" s="388"/>
      <c r="AO42" s="388"/>
      <c r="AP42" s="388"/>
      <c r="AQ42" s="374"/>
      <c r="AR42" s="375"/>
      <c r="AS42" s="375"/>
      <c r="AT42" s="51"/>
      <c r="AU42" s="370"/>
      <c r="AV42" s="370"/>
      <c r="AW42" s="370"/>
      <c r="AX42" s="370"/>
      <c r="AY42" s="370"/>
      <c r="AZ42" s="370"/>
      <c r="BA42" s="36"/>
      <c r="BC42" s="387"/>
      <c r="BD42" s="388"/>
      <c r="BE42" s="388"/>
      <c r="BF42" s="388"/>
      <c r="BG42" s="388"/>
      <c r="BH42" s="388"/>
      <c r="BI42" s="388"/>
      <c r="BJ42" s="388"/>
      <c r="BK42" s="388"/>
      <c r="BL42" s="388"/>
      <c r="BM42" s="388"/>
      <c r="BN42" s="388"/>
      <c r="BO42" s="388"/>
      <c r="BP42" s="388"/>
      <c r="BQ42" s="388"/>
      <c r="BR42" s="388"/>
      <c r="BS42" s="388"/>
      <c r="BT42" s="388"/>
      <c r="BU42" s="388"/>
      <c r="BV42" s="388"/>
      <c r="BW42" s="388"/>
      <c r="BX42" s="388"/>
      <c r="BY42" s="374"/>
      <c r="BZ42" s="375"/>
      <c r="CA42" s="375"/>
      <c r="CB42" s="51"/>
      <c r="CC42" s="344"/>
      <c r="CD42" s="344"/>
      <c r="CE42" s="344"/>
      <c r="CF42" s="344"/>
      <c r="CG42" s="344"/>
      <c r="CH42" s="344"/>
      <c r="CI42" s="52"/>
      <c r="CJ42" s="374"/>
      <c r="CK42" s="375"/>
      <c r="CL42" s="379"/>
      <c r="CM42" s="348"/>
      <c r="CN42" s="349"/>
      <c r="CO42" s="349"/>
      <c r="CP42" s="349"/>
      <c r="CQ42" s="349"/>
      <c r="CR42" s="349"/>
      <c r="CS42" s="349"/>
      <c r="CT42" s="350"/>
      <c r="DB42" s="6"/>
    </row>
    <row r="43" spans="1:107" ht="6" customHeight="1">
      <c r="A43" s="445"/>
      <c r="C43" s="6"/>
      <c r="DB43" s="6"/>
    </row>
    <row r="44" spans="1:107" s="7" customFormat="1" ht="12.75" customHeight="1">
      <c r="A44" s="445"/>
      <c r="C44" s="8"/>
      <c r="D44" s="301" t="s">
        <v>84</v>
      </c>
      <c r="E44" s="302"/>
      <c r="F44" s="446" t="s">
        <v>83</v>
      </c>
      <c r="G44" s="446"/>
      <c r="H44" s="446"/>
      <c r="I44" s="446"/>
      <c r="J44" s="446"/>
      <c r="K44" s="446"/>
      <c r="L44" s="446"/>
      <c r="M44" s="446"/>
      <c r="N44" s="446"/>
      <c r="O44" s="446"/>
      <c r="P44" s="302"/>
      <c r="Q44" s="448" t="s">
        <v>74</v>
      </c>
      <c r="R44" s="449"/>
      <c r="S44" s="449"/>
      <c r="T44" s="449"/>
      <c r="U44" s="449"/>
      <c r="V44" s="295" t="s">
        <v>75</v>
      </c>
      <c r="W44" s="296"/>
      <c r="X44" s="296"/>
      <c r="Y44" s="297"/>
      <c r="Z44" s="295" t="s">
        <v>76</v>
      </c>
      <c r="AA44" s="296"/>
      <c r="AB44" s="296"/>
      <c r="AC44" s="297"/>
      <c r="AE44" s="301" t="s">
        <v>84</v>
      </c>
      <c r="AF44" s="302"/>
      <c r="AG44" s="446" t="s">
        <v>83</v>
      </c>
      <c r="AH44" s="446"/>
      <c r="AI44" s="446"/>
      <c r="AJ44" s="446"/>
      <c r="AK44" s="446"/>
      <c r="AL44" s="446"/>
      <c r="AM44" s="446"/>
      <c r="AN44" s="446"/>
      <c r="AO44" s="446"/>
      <c r="AP44" s="446"/>
      <c r="AQ44" s="302"/>
      <c r="AR44" s="295" t="s">
        <v>74</v>
      </c>
      <c r="AS44" s="296"/>
      <c r="AT44" s="296"/>
      <c r="AU44" s="296"/>
      <c r="AV44" s="297"/>
      <c r="AW44" s="295" t="s">
        <v>75</v>
      </c>
      <c r="AX44" s="296"/>
      <c r="AY44" s="296"/>
      <c r="AZ44" s="297"/>
      <c r="BA44" s="295" t="s">
        <v>76</v>
      </c>
      <c r="BB44" s="296"/>
      <c r="BC44" s="296"/>
      <c r="BD44" s="297"/>
      <c r="BF44" s="301" t="s">
        <v>84</v>
      </c>
      <c r="BG44" s="302"/>
      <c r="BH44" s="446" t="s">
        <v>83</v>
      </c>
      <c r="BI44" s="446"/>
      <c r="BJ44" s="446"/>
      <c r="BK44" s="446"/>
      <c r="BL44" s="446"/>
      <c r="BM44" s="446"/>
      <c r="BN44" s="446"/>
      <c r="BO44" s="446"/>
      <c r="BP44" s="446"/>
      <c r="BQ44" s="446"/>
      <c r="BR44" s="302"/>
      <c r="BS44" s="448" t="s">
        <v>74</v>
      </c>
      <c r="BT44" s="449"/>
      <c r="BU44" s="449"/>
      <c r="BV44" s="449"/>
      <c r="BW44" s="449"/>
      <c r="BX44" s="295" t="s">
        <v>75</v>
      </c>
      <c r="BY44" s="296"/>
      <c r="BZ44" s="296"/>
      <c r="CA44" s="297"/>
      <c r="CB44" s="295" t="s">
        <v>76</v>
      </c>
      <c r="CC44" s="296"/>
      <c r="CD44" s="296"/>
      <c r="CE44" s="297"/>
      <c r="CH44" s="7" t="s">
        <v>82</v>
      </c>
      <c r="CP44" s="293"/>
      <c r="CQ44" s="293"/>
      <c r="CR44" s="293"/>
      <c r="CS44" s="293"/>
      <c r="CT44" s="293"/>
      <c r="CU44" s="293"/>
      <c r="CV44" s="293"/>
      <c r="CW44" s="293"/>
      <c r="CX44" s="294"/>
      <c r="CY44" s="54" t="s">
        <v>55</v>
      </c>
      <c r="DB44" s="8"/>
    </row>
    <row r="45" spans="1:107" s="7" customFormat="1" ht="12.75" customHeight="1">
      <c r="A45" s="445"/>
      <c r="C45" s="8"/>
      <c r="D45" s="303"/>
      <c r="E45" s="304"/>
      <c r="F45" s="447"/>
      <c r="G45" s="447"/>
      <c r="H45" s="447"/>
      <c r="I45" s="447"/>
      <c r="J45" s="447"/>
      <c r="K45" s="447"/>
      <c r="L45" s="447"/>
      <c r="M45" s="447"/>
      <c r="N45" s="447"/>
      <c r="O45" s="447"/>
      <c r="P45" s="304"/>
      <c r="Q45" s="450"/>
      <c r="R45" s="450"/>
      <c r="S45" s="450"/>
      <c r="T45" s="450"/>
      <c r="U45" s="450"/>
      <c r="V45" s="451"/>
      <c r="W45" s="452"/>
      <c r="X45" s="452"/>
      <c r="Y45" s="453"/>
      <c r="Z45" s="298"/>
      <c r="AA45" s="299"/>
      <c r="AB45" s="299"/>
      <c r="AC45" s="300"/>
      <c r="AE45" s="303"/>
      <c r="AF45" s="304"/>
      <c r="AG45" s="447"/>
      <c r="AH45" s="447"/>
      <c r="AI45" s="447"/>
      <c r="AJ45" s="447"/>
      <c r="AK45" s="447"/>
      <c r="AL45" s="447"/>
      <c r="AM45" s="447"/>
      <c r="AN45" s="447"/>
      <c r="AO45" s="447"/>
      <c r="AP45" s="447"/>
      <c r="AQ45" s="304"/>
      <c r="AR45" s="298"/>
      <c r="AS45" s="299"/>
      <c r="AT45" s="299"/>
      <c r="AU45" s="299"/>
      <c r="AV45" s="300"/>
      <c r="AW45" s="451"/>
      <c r="AX45" s="452"/>
      <c r="AY45" s="452"/>
      <c r="AZ45" s="453"/>
      <c r="BA45" s="298"/>
      <c r="BB45" s="299"/>
      <c r="BC45" s="299"/>
      <c r="BD45" s="300"/>
      <c r="BF45" s="303"/>
      <c r="BG45" s="304"/>
      <c r="BH45" s="447"/>
      <c r="BI45" s="447"/>
      <c r="BJ45" s="447"/>
      <c r="BK45" s="447"/>
      <c r="BL45" s="447"/>
      <c r="BM45" s="447"/>
      <c r="BN45" s="447"/>
      <c r="BO45" s="447"/>
      <c r="BP45" s="447"/>
      <c r="BQ45" s="447"/>
      <c r="BR45" s="304"/>
      <c r="BS45" s="450"/>
      <c r="BT45" s="450"/>
      <c r="BU45" s="450"/>
      <c r="BV45" s="450"/>
      <c r="BW45" s="450"/>
      <c r="BX45" s="451"/>
      <c r="BY45" s="452"/>
      <c r="BZ45" s="452"/>
      <c r="CA45" s="453"/>
      <c r="CB45" s="298"/>
      <c r="CC45" s="299"/>
      <c r="CD45" s="299"/>
      <c r="CE45" s="300"/>
      <c r="CJ45" s="75"/>
      <c r="DB45" s="8"/>
    </row>
    <row r="46" spans="1:107" s="7" customFormat="1" ht="11.1" customHeight="1">
      <c r="A46" s="445"/>
      <c r="C46" s="8"/>
      <c r="D46" s="352"/>
      <c r="E46" s="352"/>
      <c r="F46" s="353"/>
      <c r="G46" s="354"/>
      <c r="H46" s="354"/>
      <c r="I46" s="354"/>
      <c r="J46" s="354"/>
      <c r="K46" s="354"/>
      <c r="L46" s="354"/>
      <c r="M46" s="354"/>
      <c r="N46" s="354"/>
      <c r="O46" s="354"/>
      <c r="P46" s="355"/>
      <c r="Q46" s="337"/>
      <c r="R46" s="338"/>
      <c r="S46" s="338"/>
      <c r="T46" s="338"/>
      <c r="U46" s="341" t="s">
        <v>90</v>
      </c>
      <c r="V46" s="360"/>
      <c r="W46" s="361"/>
      <c r="X46" s="361"/>
      <c r="Y46" s="361"/>
      <c r="Z46" s="267"/>
      <c r="AA46" s="268"/>
      <c r="AB46" s="269"/>
      <c r="AC46" s="55" t="s">
        <v>77</v>
      </c>
      <c r="AE46" s="352"/>
      <c r="AF46" s="352"/>
      <c r="AG46" s="353"/>
      <c r="AH46" s="354"/>
      <c r="AI46" s="354"/>
      <c r="AJ46" s="354"/>
      <c r="AK46" s="354"/>
      <c r="AL46" s="354"/>
      <c r="AM46" s="354"/>
      <c r="AN46" s="354"/>
      <c r="AO46" s="354"/>
      <c r="AP46" s="354"/>
      <c r="AQ46" s="355"/>
      <c r="AR46" s="337"/>
      <c r="AS46" s="338"/>
      <c r="AT46" s="338"/>
      <c r="AU46" s="338"/>
      <c r="AV46" s="341" t="s">
        <v>90</v>
      </c>
      <c r="AW46" s="360"/>
      <c r="AX46" s="361"/>
      <c r="AY46" s="361"/>
      <c r="AZ46" s="361"/>
      <c r="BA46" s="267"/>
      <c r="BB46" s="268"/>
      <c r="BC46" s="269"/>
      <c r="BD46" s="55" t="s">
        <v>77</v>
      </c>
      <c r="BF46" s="352"/>
      <c r="BG46" s="352"/>
      <c r="BH46" s="353"/>
      <c r="BI46" s="354"/>
      <c r="BJ46" s="354"/>
      <c r="BK46" s="354"/>
      <c r="BL46" s="354"/>
      <c r="BM46" s="354"/>
      <c r="BN46" s="354"/>
      <c r="BO46" s="354"/>
      <c r="BP46" s="354"/>
      <c r="BQ46" s="354"/>
      <c r="BR46" s="355"/>
      <c r="BS46" s="337"/>
      <c r="BT46" s="338"/>
      <c r="BU46" s="338"/>
      <c r="BV46" s="338"/>
      <c r="BW46" s="341" t="s">
        <v>90</v>
      </c>
      <c r="BX46" s="360"/>
      <c r="BY46" s="361"/>
      <c r="BZ46" s="361"/>
      <c r="CA46" s="361"/>
      <c r="CB46" s="267"/>
      <c r="CC46" s="268"/>
      <c r="CD46" s="269"/>
      <c r="CE46" s="55" t="s">
        <v>77</v>
      </c>
      <c r="CG46" s="75" t="s">
        <v>91</v>
      </c>
      <c r="CK46" s="75"/>
      <c r="CL46" s="75"/>
      <c r="CM46" s="75"/>
      <c r="CN46" s="75"/>
      <c r="CO46" s="75"/>
      <c r="CP46" s="75"/>
      <c r="CQ46" s="75"/>
      <c r="CR46" s="75"/>
      <c r="CS46" s="75"/>
      <c r="CT46" s="75"/>
      <c r="CU46" s="75"/>
      <c r="DB46" s="8"/>
    </row>
    <row r="47" spans="1:107" s="7" customFormat="1" ht="18" customHeight="1">
      <c r="A47" s="445"/>
      <c r="C47" s="8"/>
      <c r="D47" s="352"/>
      <c r="E47" s="352"/>
      <c r="F47" s="356"/>
      <c r="G47" s="357"/>
      <c r="H47" s="357"/>
      <c r="I47" s="357"/>
      <c r="J47" s="357"/>
      <c r="K47" s="357"/>
      <c r="L47" s="357"/>
      <c r="M47" s="357"/>
      <c r="N47" s="357"/>
      <c r="O47" s="357"/>
      <c r="P47" s="358"/>
      <c r="Q47" s="339"/>
      <c r="R47" s="340"/>
      <c r="S47" s="340"/>
      <c r="T47" s="340"/>
      <c r="U47" s="342"/>
      <c r="V47" s="327"/>
      <c r="W47" s="328"/>
      <c r="X47" s="329"/>
      <c r="Y47" s="330"/>
      <c r="Z47" s="270"/>
      <c r="AA47" s="271"/>
      <c r="AB47" s="272"/>
      <c r="AC47" s="56" t="s">
        <v>78</v>
      </c>
      <c r="AE47" s="352"/>
      <c r="AF47" s="352"/>
      <c r="AG47" s="356"/>
      <c r="AH47" s="357"/>
      <c r="AI47" s="357"/>
      <c r="AJ47" s="357"/>
      <c r="AK47" s="357"/>
      <c r="AL47" s="357"/>
      <c r="AM47" s="357"/>
      <c r="AN47" s="357"/>
      <c r="AO47" s="357"/>
      <c r="AP47" s="357"/>
      <c r="AQ47" s="358"/>
      <c r="AR47" s="339"/>
      <c r="AS47" s="340"/>
      <c r="AT47" s="340"/>
      <c r="AU47" s="340"/>
      <c r="AV47" s="342"/>
      <c r="AW47" s="327"/>
      <c r="AX47" s="328"/>
      <c r="AY47" s="329"/>
      <c r="AZ47" s="330"/>
      <c r="BA47" s="270"/>
      <c r="BB47" s="271"/>
      <c r="BC47" s="272"/>
      <c r="BD47" s="56" t="s">
        <v>78</v>
      </c>
      <c r="BF47" s="352"/>
      <c r="BG47" s="352"/>
      <c r="BH47" s="356"/>
      <c r="BI47" s="357"/>
      <c r="BJ47" s="357"/>
      <c r="BK47" s="357"/>
      <c r="BL47" s="357"/>
      <c r="BM47" s="357"/>
      <c r="BN47" s="357"/>
      <c r="BO47" s="357"/>
      <c r="BP47" s="357"/>
      <c r="BQ47" s="357"/>
      <c r="BR47" s="358"/>
      <c r="BS47" s="339"/>
      <c r="BT47" s="340"/>
      <c r="BU47" s="340"/>
      <c r="BV47" s="340"/>
      <c r="BW47" s="342"/>
      <c r="BX47" s="327"/>
      <c r="BY47" s="328"/>
      <c r="BZ47" s="329"/>
      <c r="CA47" s="330"/>
      <c r="CB47" s="270"/>
      <c r="CC47" s="271"/>
      <c r="CD47" s="272"/>
      <c r="CE47" s="56" t="s">
        <v>78</v>
      </c>
      <c r="CG47" s="326"/>
      <c r="CH47" s="326"/>
      <c r="CI47" s="325" t="s">
        <v>92</v>
      </c>
      <c r="CJ47" s="325"/>
      <c r="CK47" s="325"/>
      <c r="CL47" s="325"/>
      <c r="CM47" s="325"/>
      <c r="CN47" s="325"/>
      <c r="CO47" s="325" t="s">
        <v>93</v>
      </c>
      <c r="CP47" s="325"/>
      <c r="CQ47" s="325"/>
      <c r="CR47" s="325"/>
      <c r="CS47" s="325"/>
      <c r="CT47" s="325"/>
      <c r="CU47" s="325" t="s">
        <v>94</v>
      </c>
      <c r="CV47" s="325"/>
      <c r="CW47" s="325"/>
      <c r="CX47" s="325"/>
      <c r="CY47" s="325"/>
      <c r="CZ47" s="325"/>
      <c r="DA47" s="78"/>
      <c r="DB47" s="8"/>
    </row>
    <row r="48" spans="1:107" s="7" customFormat="1" ht="11.1" customHeight="1">
      <c r="A48" s="445"/>
      <c r="C48" s="8"/>
      <c r="D48" s="352"/>
      <c r="E48" s="352"/>
      <c r="F48" s="353"/>
      <c r="G48" s="354"/>
      <c r="H48" s="354"/>
      <c r="I48" s="354"/>
      <c r="J48" s="354"/>
      <c r="K48" s="354"/>
      <c r="L48" s="354"/>
      <c r="M48" s="354"/>
      <c r="N48" s="354"/>
      <c r="O48" s="354"/>
      <c r="P48" s="355"/>
      <c r="Q48" s="337"/>
      <c r="R48" s="338"/>
      <c r="S48" s="338"/>
      <c r="T48" s="338"/>
      <c r="U48" s="341" t="s">
        <v>90</v>
      </c>
      <c r="V48" s="360"/>
      <c r="W48" s="361"/>
      <c r="X48" s="361"/>
      <c r="Y48" s="362"/>
      <c r="Z48" s="267"/>
      <c r="AA48" s="268"/>
      <c r="AB48" s="269"/>
      <c r="AC48" s="55" t="s">
        <v>77</v>
      </c>
      <c r="AE48" s="352"/>
      <c r="AF48" s="352"/>
      <c r="AG48" s="353"/>
      <c r="AH48" s="354"/>
      <c r="AI48" s="354"/>
      <c r="AJ48" s="354"/>
      <c r="AK48" s="354"/>
      <c r="AL48" s="354"/>
      <c r="AM48" s="354"/>
      <c r="AN48" s="354"/>
      <c r="AO48" s="354"/>
      <c r="AP48" s="354"/>
      <c r="AQ48" s="355"/>
      <c r="AR48" s="337"/>
      <c r="AS48" s="338"/>
      <c r="AT48" s="338"/>
      <c r="AU48" s="338"/>
      <c r="AV48" s="341" t="s">
        <v>90</v>
      </c>
      <c r="AW48" s="360"/>
      <c r="AX48" s="361"/>
      <c r="AY48" s="361"/>
      <c r="AZ48" s="361"/>
      <c r="BA48" s="267"/>
      <c r="BB48" s="268"/>
      <c r="BC48" s="269"/>
      <c r="BD48" s="55" t="s">
        <v>77</v>
      </c>
      <c r="BF48" s="352"/>
      <c r="BG48" s="352"/>
      <c r="BH48" s="353"/>
      <c r="BI48" s="354"/>
      <c r="BJ48" s="354"/>
      <c r="BK48" s="354"/>
      <c r="BL48" s="354"/>
      <c r="BM48" s="354"/>
      <c r="BN48" s="354"/>
      <c r="BO48" s="354"/>
      <c r="BP48" s="354"/>
      <c r="BQ48" s="354"/>
      <c r="BR48" s="355"/>
      <c r="BS48" s="337"/>
      <c r="BT48" s="338"/>
      <c r="BU48" s="338"/>
      <c r="BV48" s="338"/>
      <c r="BW48" s="341" t="s">
        <v>90</v>
      </c>
      <c r="BX48" s="360"/>
      <c r="BY48" s="361"/>
      <c r="BZ48" s="361"/>
      <c r="CA48" s="361"/>
      <c r="CB48" s="267"/>
      <c r="CC48" s="268"/>
      <c r="CD48" s="269"/>
      <c r="CE48" s="55" t="s">
        <v>77</v>
      </c>
      <c r="CG48" s="572" t="s">
        <v>85</v>
      </c>
      <c r="CH48" s="572"/>
      <c r="CI48" s="570"/>
      <c r="CJ48" s="570"/>
      <c r="CK48" s="570"/>
      <c r="CL48" s="570"/>
      <c r="CM48" s="571"/>
      <c r="CN48" s="569" t="s">
        <v>77</v>
      </c>
      <c r="CO48" s="570"/>
      <c r="CP48" s="570"/>
      <c r="CQ48" s="570"/>
      <c r="CR48" s="570"/>
      <c r="CS48" s="571"/>
      <c r="CT48" s="569" t="s">
        <v>77</v>
      </c>
      <c r="CU48" s="570"/>
      <c r="CV48" s="570"/>
      <c r="CW48" s="570"/>
      <c r="CX48" s="570"/>
      <c r="CY48" s="571"/>
      <c r="CZ48" s="569" t="s">
        <v>77</v>
      </c>
      <c r="DB48" s="8"/>
    </row>
    <row r="49" spans="1:107" s="7" customFormat="1" ht="18" customHeight="1">
      <c r="A49" s="445"/>
      <c r="C49" s="8"/>
      <c r="D49" s="359"/>
      <c r="E49" s="359"/>
      <c r="F49" s="356"/>
      <c r="G49" s="357"/>
      <c r="H49" s="357"/>
      <c r="I49" s="357"/>
      <c r="J49" s="357"/>
      <c r="K49" s="357"/>
      <c r="L49" s="357"/>
      <c r="M49" s="357"/>
      <c r="N49" s="357"/>
      <c r="O49" s="357"/>
      <c r="P49" s="358"/>
      <c r="Q49" s="339"/>
      <c r="R49" s="340"/>
      <c r="S49" s="340"/>
      <c r="T49" s="340"/>
      <c r="U49" s="342"/>
      <c r="V49" s="363"/>
      <c r="W49" s="364"/>
      <c r="X49" s="365"/>
      <c r="Y49" s="366"/>
      <c r="Z49" s="270"/>
      <c r="AA49" s="271"/>
      <c r="AB49" s="272"/>
      <c r="AC49" s="57" t="s">
        <v>78</v>
      </c>
      <c r="AE49" s="359"/>
      <c r="AF49" s="359"/>
      <c r="AG49" s="356"/>
      <c r="AH49" s="357"/>
      <c r="AI49" s="357"/>
      <c r="AJ49" s="357"/>
      <c r="AK49" s="357"/>
      <c r="AL49" s="357"/>
      <c r="AM49" s="357"/>
      <c r="AN49" s="357"/>
      <c r="AO49" s="357"/>
      <c r="AP49" s="357"/>
      <c r="AQ49" s="358"/>
      <c r="AR49" s="339"/>
      <c r="AS49" s="340"/>
      <c r="AT49" s="340"/>
      <c r="AU49" s="340"/>
      <c r="AV49" s="342"/>
      <c r="AW49" s="363"/>
      <c r="AX49" s="364"/>
      <c r="AY49" s="365"/>
      <c r="AZ49" s="366"/>
      <c r="BA49" s="270"/>
      <c r="BB49" s="271"/>
      <c r="BC49" s="272"/>
      <c r="BD49" s="56" t="s">
        <v>78</v>
      </c>
      <c r="BF49" s="352"/>
      <c r="BG49" s="352"/>
      <c r="BH49" s="356"/>
      <c r="BI49" s="357"/>
      <c r="BJ49" s="357"/>
      <c r="BK49" s="357"/>
      <c r="BL49" s="357"/>
      <c r="BM49" s="357"/>
      <c r="BN49" s="357"/>
      <c r="BO49" s="357"/>
      <c r="BP49" s="357"/>
      <c r="BQ49" s="357"/>
      <c r="BR49" s="358"/>
      <c r="BS49" s="339"/>
      <c r="BT49" s="340"/>
      <c r="BU49" s="340"/>
      <c r="BV49" s="340"/>
      <c r="BW49" s="342"/>
      <c r="BX49" s="367"/>
      <c r="BY49" s="368"/>
      <c r="BZ49" s="329"/>
      <c r="CA49" s="330"/>
      <c r="CB49" s="270"/>
      <c r="CC49" s="271"/>
      <c r="CD49" s="272"/>
      <c r="CE49" s="56" t="s">
        <v>78</v>
      </c>
      <c r="CG49" s="572"/>
      <c r="CH49" s="572"/>
      <c r="CI49" s="570"/>
      <c r="CJ49" s="570"/>
      <c r="CK49" s="570"/>
      <c r="CL49" s="570"/>
      <c r="CM49" s="571"/>
      <c r="CN49" s="569"/>
      <c r="CO49" s="570"/>
      <c r="CP49" s="570"/>
      <c r="CQ49" s="570"/>
      <c r="CR49" s="570"/>
      <c r="CS49" s="571"/>
      <c r="CT49" s="569"/>
      <c r="CU49" s="570"/>
      <c r="CV49" s="570"/>
      <c r="CW49" s="570"/>
      <c r="CX49" s="570"/>
      <c r="CY49" s="571"/>
      <c r="CZ49" s="569"/>
      <c r="DB49" s="8"/>
    </row>
    <row r="50" spans="1:107" s="7" customFormat="1" ht="11.1" customHeight="1">
      <c r="A50" s="445"/>
      <c r="C50" s="8"/>
      <c r="D50" s="352"/>
      <c r="E50" s="352"/>
      <c r="F50" s="353"/>
      <c r="G50" s="354"/>
      <c r="H50" s="354"/>
      <c r="I50" s="354"/>
      <c r="J50" s="354"/>
      <c r="K50" s="354"/>
      <c r="L50" s="354"/>
      <c r="M50" s="354"/>
      <c r="N50" s="354"/>
      <c r="O50" s="354"/>
      <c r="P50" s="355"/>
      <c r="Q50" s="337"/>
      <c r="R50" s="338"/>
      <c r="S50" s="338"/>
      <c r="T50" s="338"/>
      <c r="U50" s="341" t="s">
        <v>90</v>
      </c>
      <c r="V50" s="360"/>
      <c r="W50" s="361"/>
      <c r="X50" s="361"/>
      <c r="Y50" s="361"/>
      <c r="Z50" s="267"/>
      <c r="AA50" s="268"/>
      <c r="AB50" s="269"/>
      <c r="AC50" s="55" t="s">
        <v>77</v>
      </c>
      <c r="AE50" s="352"/>
      <c r="AF50" s="352"/>
      <c r="AG50" s="353"/>
      <c r="AH50" s="354"/>
      <c r="AI50" s="354"/>
      <c r="AJ50" s="354"/>
      <c r="AK50" s="354"/>
      <c r="AL50" s="354"/>
      <c r="AM50" s="354"/>
      <c r="AN50" s="354"/>
      <c r="AO50" s="354"/>
      <c r="AP50" s="354"/>
      <c r="AQ50" s="355"/>
      <c r="AR50" s="337"/>
      <c r="AS50" s="338"/>
      <c r="AT50" s="338"/>
      <c r="AU50" s="338"/>
      <c r="AV50" s="341" t="s">
        <v>90</v>
      </c>
      <c r="AW50" s="360"/>
      <c r="AX50" s="361"/>
      <c r="AY50" s="361"/>
      <c r="AZ50" s="361"/>
      <c r="BA50" s="267"/>
      <c r="BB50" s="268"/>
      <c r="BC50" s="269"/>
      <c r="BD50" s="55" t="s">
        <v>77</v>
      </c>
      <c r="CG50" s="572" t="s">
        <v>86</v>
      </c>
      <c r="CH50" s="572"/>
      <c r="CI50" s="570"/>
      <c r="CJ50" s="570"/>
      <c r="CK50" s="570"/>
      <c r="CL50" s="570"/>
      <c r="CM50" s="571"/>
      <c r="CN50" s="569" t="s">
        <v>77</v>
      </c>
      <c r="CO50" s="570"/>
      <c r="CP50" s="570"/>
      <c r="CQ50" s="570"/>
      <c r="CR50" s="570"/>
      <c r="CS50" s="571"/>
      <c r="CT50" s="569" t="s">
        <v>77</v>
      </c>
      <c r="CU50" s="570"/>
      <c r="CV50" s="570"/>
      <c r="CW50" s="570"/>
      <c r="CX50" s="570"/>
      <c r="CY50" s="571"/>
      <c r="CZ50" s="569" t="s">
        <v>77</v>
      </c>
      <c r="DB50" s="8"/>
    </row>
    <row r="51" spans="1:107" s="7" customFormat="1" ht="18" customHeight="1">
      <c r="A51" s="445"/>
      <c r="C51" s="8"/>
      <c r="D51" s="352"/>
      <c r="E51" s="352"/>
      <c r="F51" s="356"/>
      <c r="G51" s="357"/>
      <c r="H51" s="357"/>
      <c r="I51" s="357"/>
      <c r="J51" s="357"/>
      <c r="K51" s="357"/>
      <c r="L51" s="357"/>
      <c r="M51" s="357"/>
      <c r="N51" s="357"/>
      <c r="O51" s="357"/>
      <c r="P51" s="358"/>
      <c r="Q51" s="339"/>
      <c r="R51" s="340"/>
      <c r="S51" s="340"/>
      <c r="T51" s="340"/>
      <c r="U51" s="342"/>
      <c r="V51" s="327"/>
      <c r="W51" s="328"/>
      <c r="X51" s="329"/>
      <c r="Y51" s="330"/>
      <c r="Z51" s="270"/>
      <c r="AA51" s="271"/>
      <c r="AB51" s="272"/>
      <c r="AC51" s="56" t="s">
        <v>78</v>
      </c>
      <c r="AE51" s="352"/>
      <c r="AF51" s="352"/>
      <c r="AG51" s="356"/>
      <c r="AH51" s="357"/>
      <c r="AI51" s="357"/>
      <c r="AJ51" s="357"/>
      <c r="AK51" s="357"/>
      <c r="AL51" s="357"/>
      <c r="AM51" s="357"/>
      <c r="AN51" s="357"/>
      <c r="AO51" s="357"/>
      <c r="AP51" s="357"/>
      <c r="AQ51" s="358"/>
      <c r="AR51" s="339"/>
      <c r="AS51" s="340"/>
      <c r="AT51" s="340"/>
      <c r="AU51" s="340"/>
      <c r="AV51" s="342"/>
      <c r="AW51" s="327"/>
      <c r="AX51" s="328"/>
      <c r="AY51" s="329"/>
      <c r="AZ51" s="330"/>
      <c r="BA51" s="270"/>
      <c r="BB51" s="271"/>
      <c r="BC51" s="272"/>
      <c r="BD51" s="56" t="s">
        <v>78</v>
      </c>
      <c r="BG51" s="476" t="s">
        <v>79</v>
      </c>
      <c r="BH51" s="476"/>
      <c r="BI51" s="476"/>
      <c r="BJ51" s="476"/>
      <c r="BK51" s="476"/>
      <c r="BL51" s="476"/>
      <c r="BM51" s="476"/>
      <c r="BN51" s="476"/>
      <c r="BO51" s="476"/>
      <c r="BP51" s="476"/>
      <c r="CG51" s="572"/>
      <c r="CH51" s="572"/>
      <c r="CI51" s="570"/>
      <c r="CJ51" s="570"/>
      <c r="CK51" s="570"/>
      <c r="CL51" s="570"/>
      <c r="CM51" s="571"/>
      <c r="CN51" s="569"/>
      <c r="CO51" s="570"/>
      <c r="CP51" s="570"/>
      <c r="CQ51" s="570"/>
      <c r="CR51" s="570"/>
      <c r="CS51" s="571"/>
      <c r="CT51" s="569"/>
      <c r="CU51" s="570"/>
      <c r="CV51" s="570"/>
      <c r="CW51" s="570"/>
      <c r="CX51" s="570"/>
      <c r="CY51" s="571"/>
      <c r="CZ51" s="569"/>
      <c r="DB51" s="8"/>
    </row>
    <row r="52" spans="1:107" s="7" customFormat="1" ht="11.1" customHeight="1">
      <c r="A52" s="445"/>
      <c r="C52" s="8"/>
      <c r="D52" s="352"/>
      <c r="E52" s="352"/>
      <c r="F52" s="353"/>
      <c r="G52" s="354"/>
      <c r="H52" s="354"/>
      <c r="I52" s="354"/>
      <c r="J52" s="354"/>
      <c r="K52" s="354"/>
      <c r="L52" s="354"/>
      <c r="M52" s="354"/>
      <c r="N52" s="354"/>
      <c r="O52" s="354"/>
      <c r="P52" s="355"/>
      <c r="Q52" s="337"/>
      <c r="R52" s="338"/>
      <c r="S52" s="338"/>
      <c r="T52" s="338"/>
      <c r="U52" s="341" t="s">
        <v>90</v>
      </c>
      <c r="V52" s="360"/>
      <c r="W52" s="361"/>
      <c r="X52" s="361"/>
      <c r="Y52" s="362"/>
      <c r="Z52" s="267"/>
      <c r="AA52" s="268"/>
      <c r="AB52" s="269"/>
      <c r="AC52" s="55" t="s">
        <v>77</v>
      </c>
      <c r="AE52" s="352"/>
      <c r="AF52" s="352"/>
      <c r="AG52" s="353"/>
      <c r="AH52" s="354"/>
      <c r="AI52" s="354"/>
      <c r="AJ52" s="354"/>
      <c r="AK52" s="354"/>
      <c r="AL52" s="354"/>
      <c r="AM52" s="354"/>
      <c r="AN52" s="354"/>
      <c r="AO52" s="354"/>
      <c r="AP52" s="354"/>
      <c r="AQ52" s="355"/>
      <c r="AR52" s="337"/>
      <c r="AS52" s="338"/>
      <c r="AT52" s="338"/>
      <c r="AU52" s="338"/>
      <c r="AV52" s="341" t="s">
        <v>90</v>
      </c>
      <c r="AW52" s="360"/>
      <c r="AX52" s="361"/>
      <c r="AY52" s="361"/>
      <c r="AZ52" s="361"/>
      <c r="BA52" s="267"/>
      <c r="BB52" s="268"/>
      <c r="BC52" s="269"/>
      <c r="BD52" s="55" t="s">
        <v>77</v>
      </c>
      <c r="BG52" s="577" t="s">
        <v>2</v>
      </c>
      <c r="BH52" s="577"/>
      <c r="BI52" s="578"/>
      <c r="BJ52" s="578"/>
      <c r="BK52" s="68" t="s">
        <v>32</v>
      </c>
      <c r="BL52" s="578"/>
      <c r="BM52" s="578"/>
      <c r="BN52" s="68" t="s">
        <v>33</v>
      </c>
      <c r="BO52" s="578"/>
      <c r="BP52" s="578"/>
      <c r="BQ52" s="68" t="s">
        <v>80</v>
      </c>
      <c r="CG52" s="572" t="s">
        <v>87</v>
      </c>
      <c r="CH52" s="572"/>
      <c r="CI52" s="570"/>
      <c r="CJ52" s="570"/>
      <c r="CK52" s="570"/>
      <c r="CL52" s="570"/>
      <c r="CM52" s="571"/>
      <c r="CN52" s="569" t="s">
        <v>77</v>
      </c>
      <c r="CO52" s="570"/>
      <c r="CP52" s="570"/>
      <c r="CQ52" s="570"/>
      <c r="CR52" s="570"/>
      <c r="CS52" s="571"/>
      <c r="CT52" s="569" t="s">
        <v>77</v>
      </c>
      <c r="CU52" s="570"/>
      <c r="CV52" s="570"/>
      <c r="CW52" s="570"/>
      <c r="CX52" s="570"/>
      <c r="CY52" s="571"/>
      <c r="CZ52" s="569" t="s">
        <v>77</v>
      </c>
      <c r="DB52" s="8"/>
    </row>
    <row r="53" spans="1:107" s="7" customFormat="1" ht="18" customHeight="1">
      <c r="A53" s="445"/>
      <c r="C53" s="8"/>
      <c r="D53" s="352"/>
      <c r="E53" s="352"/>
      <c r="F53" s="356"/>
      <c r="G53" s="357"/>
      <c r="H53" s="357"/>
      <c r="I53" s="357"/>
      <c r="J53" s="357"/>
      <c r="K53" s="357"/>
      <c r="L53" s="357"/>
      <c r="M53" s="357"/>
      <c r="N53" s="357"/>
      <c r="O53" s="357"/>
      <c r="P53" s="358"/>
      <c r="Q53" s="339"/>
      <c r="R53" s="340"/>
      <c r="S53" s="340"/>
      <c r="T53" s="340"/>
      <c r="U53" s="342"/>
      <c r="V53" s="367"/>
      <c r="W53" s="368"/>
      <c r="X53" s="329"/>
      <c r="Y53" s="330"/>
      <c r="Z53" s="270"/>
      <c r="AA53" s="271"/>
      <c r="AB53" s="272"/>
      <c r="AC53" s="56" t="s">
        <v>78</v>
      </c>
      <c r="AE53" s="352"/>
      <c r="AF53" s="352"/>
      <c r="AG53" s="356"/>
      <c r="AH53" s="357"/>
      <c r="AI53" s="357"/>
      <c r="AJ53" s="357"/>
      <c r="AK53" s="357"/>
      <c r="AL53" s="357"/>
      <c r="AM53" s="357"/>
      <c r="AN53" s="357"/>
      <c r="AO53" s="357"/>
      <c r="AP53" s="357"/>
      <c r="AQ53" s="358"/>
      <c r="AR53" s="339"/>
      <c r="AS53" s="340"/>
      <c r="AT53" s="340"/>
      <c r="AU53" s="340"/>
      <c r="AV53" s="342"/>
      <c r="AW53" s="367"/>
      <c r="AX53" s="368"/>
      <c r="AY53" s="329"/>
      <c r="AZ53" s="330"/>
      <c r="BA53" s="270"/>
      <c r="BB53" s="271"/>
      <c r="BC53" s="272"/>
      <c r="BD53" s="56" t="s">
        <v>78</v>
      </c>
      <c r="BG53" s="577"/>
      <c r="BH53" s="577"/>
      <c r="BI53" s="579"/>
      <c r="BJ53" s="579"/>
      <c r="BK53" s="68"/>
      <c r="BL53" s="579"/>
      <c r="BM53" s="579"/>
      <c r="BN53" s="68"/>
      <c r="BO53" s="579"/>
      <c r="BP53" s="579"/>
      <c r="BQ53" s="68"/>
      <c r="BZ53" s="76"/>
      <c r="CA53" s="76"/>
      <c r="CB53" s="76"/>
      <c r="CC53" s="76"/>
      <c r="CD53" s="76"/>
      <c r="CE53" s="76"/>
      <c r="CF53" s="76"/>
      <c r="CG53" s="572"/>
      <c r="CH53" s="572"/>
      <c r="CI53" s="570"/>
      <c r="CJ53" s="570"/>
      <c r="CK53" s="570"/>
      <c r="CL53" s="570"/>
      <c r="CM53" s="571"/>
      <c r="CN53" s="569"/>
      <c r="CO53" s="570"/>
      <c r="CP53" s="570"/>
      <c r="CQ53" s="570"/>
      <c r="CR53" s="570"/>
      <c r="CS53" s="571"/>
      <c r="CT53" s="569"/>
      <c r="CU53" s="570"/>
      <c r="CV53" s="570"/>
      <c r="CW53" s="570"/>
      <c r="CX53" s="570"/>
      <c r="CY53" s="571"/>
      <c r="CZ53" s="569"/>
      <c r="DB53" s="8"/>
    </row>
    <row r="54" spans="1:107" s="7" customFormat="1" ht="15" customHeight="1">
      <c r="C54" s="8"/>
      <c r="D54" s="9"/>
      <c r="BH54" s="474" t="s">
        <v>81</v>
      </c>
      <c r="BI54" s="474"/>
      <c r="BJ54" s="474"/>
      <c r="BK54" s="474"/>
      <c r="BL54" s="474"/>
      <c r="BM54" s="576"/>
      <c r="BN54" s="576"/>
      <c r="BO54" s="576"/>
      <c r="BP54" s="576"/>
      <c r="BQ54" s="576"/>
      <c r="BR54" s="576"/>
      <c r="BS54" s="576"/>
      <c r="BT54" s="576"/>
      <c r="BU54" s="576"/>
      <c r="BV54" s="576"/>
      <c r="BW54" s="576"/>
      <c r="BX54" s="576"/>
      <c r="BY54" s="576"/>
      <c r="BZ54" s="576"/>
      <c r="CA54" s="576"/>
      <c r="CB54" s="576"/>
      <c r="CC54" s="576"/>
      <c r="CD54" s="576"/>
      <c r="CE54" s="76"/>
      <c r="CF54" s="76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W54" s="77"/>
      <c r="CX54" s="76"/>
      <c r="CY54" s="76"/>
      <c r="CZ54" s="76"/>
      <c r="DA54" s="76"/>
      <c r="DB54" s="82"/>
      <c r="DC54" s="76"/>
    </row>
    <row r="55" spans="1:107" s="7" customFormat="1" ht="6" customHeight="1">
      <c r="C55" s="15"/>
      <c r="D55" s="58"/>
      <c r="E55" s="58"/>
      <c r="F55" s="58"/>
      <c r="G55" s="58"/>
      <c r="H55" s="16"/>
      <c r="I55" s="59"/>
      <c r="J55" s="59"/>
      <c r="K55" s="59"/>
      <c r="L55" s="59"/>
      <c r="M55" s="59"/>
      <c r="N55" s="59"/>
      <c r="O55" s="58"/>
      <c r="P55" s="58"/>
      <c r="Q55" s="58"/>
      <c r="R55" s="58"/>
      <c r="S55" s="16"/>
      <c r="T55" s="59"/>
      <c r="U55" s="59"/>
      <c r="V55" s="59"/>
      <c r="W55" s="59"/>
      <c r="X55" s="59"/>
      <c r="Y55" s="59"/>
      <c r="Z55" s="58"/>
      <c r="AA55" s="58"/>
      <c r="AB55" s="58"/>
      <c r="AC55" s="58"/>
      <c r="AD55" s="16"/>
      <c r="AE55" s="59"/>
      <c r="AF55" s="59"/>
      <c r="AG55" s="59"/>
      <c r="AH55" s="59"/>
      <c r="AI55" s="59"/>
      <c r="AJ55" s="59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8"/>
    </row>
    <row r="56" spans="1:107" s="7" customFormat="1" ht="11.25" customHeight="1"/>
  </sheetData>
  <sheetProtection algorithmName="SHA-512" hashValue="YdHb2sJ1nlEfTaQKu4hcAyTaQ/34OkKAngVsOJImhnKAAu+t7VvhvAzm0trHuVMqJlHooMRRaoFaJ2m4dGq7XA==" saltValue="vYJuREulK6M88KUriqdlrg==" spinCount="100000" sheet="1" objects="1" scenarios="1" selectLockedCells="1"/>
  <mergeCells count="519">
    <mergeCell ref="BH54:BL54"/>
    <mergeCell ref="BM54:CD54"/>
    <mergeCell ref="CU48:CY49"/>
    <mergeCell ref="CU50:CY51"/>
    <mergeCell ref="CU52:CY53"/>
    <mergeCell ref="BG52:BH52"/>
    <mergeCell ref="BI52:BJ52"/>
    <mergeCell ref="BL52:BM52"/>
    <mergeCell ref="BO52:BP52"/>
    <mergeCell ref="BG51:BP51"/>
    <mergeCell ref="BH48:BR49"/>
    <mergeCell ref="BS48:BV49"/>
    <mergeCell ref="BW48:BW49"/>
    <mergeCell ref="CG52:CH53"/>
    <mergeCell ref="CI52:CM53"/>
    <mergeCell ref="CN52:CN53"/>
    <mergeCell ref="CO52:CS53"/>
    <mergeCell ref="CT52:CT53"/>
    <mergeCell ref="BG53:BH53"/>
    <mergeCell ref="BI53:BJ53"/>
    <mergeCell ref="BL53:BM53"/>
    <mergeCell ref="BO53:BP53"/>
    <mergeCell ref="CN50:CN51"/>
    <mergeCell ref="CO50:CS51"/>
    <mergeCell ref="AR44:AV45"/>
    <mergeCell ref="AW44:AZ45"/>
    <mergeCell ref="BC28:BD28"/>
    <mergeCell ref="BC29:BD29"/>
    <mergeCell ref="AI32:AO32"/>
    <mergeCell ref="X35:AD35"/>
    <mergeCell ref="CZ52:CZ53"/>
    <mergeCell ref="CT48:CT49"/>
    <mergeCell ref="CZ48:CZ49"/>
    <mergeCell ref="CI50:CM51"/>
    <mergeCell ref="CO48:CS49"/>
    <mergeCell ref="CG50:CH51"/>
    <mergeCell ref="CT50:CT51"/>
    <mergeCell ref="CZ50:CZ51"/>
    <mergeCell ref="CG48:CH49"/>
    <mergeCell ref="CI48:CM49"/>
    <mergeCell ref="CN48:CN49"/>
    <mergeCell ref="CM37:CT37"/>
    <mergeCell ref="BY36:CA36"/>
    <mergeCell ref="BA52:BC53"/>
    <mergeCell ref="BA50:BC51"/>
    <mergeCell ref="BX48:CA48"/>
    <mergeCell ref="BX49:BY49"/>
    <mergeCell ref="BF29:BL29"/>
    <mergeCell ref="BN29:BO29"/>
    <mergeCell ref="BQ29:BW29"/>
    <mergeCell ref="BQ30:BW30"/>
    <mergeCell ref="BN36:BP37"/>
    <mergeCell ref="BQ36:BX37"/>
    <mergeCell ref="BH44:BR45"/>
    <mergeCell ref="BS44:BW45"/>
    <mergeCell ref="BX44:CA45"/>
    <mergeCell ref="BN35:BO35"/>
    <mergeCell ref="BQ35:BW35"/>
    <mergeCell ref="BY35:BZ35"/>
    <mergeCell ref="BZ49:CA49"/>
    <mergeCell ref="BX46:CA46"/>
    <mergeCell ref="U48:U49"/>
    <mergeCell ref="U50:U51"/>
    <mergeCell ref="U52:U53"/>
    <mergeCell ref="Q46:T47"/>
    <mergeCell ref="Q48:T49"/>
    <mergeCell ref="Q50:T51"/>
    <mergeCell ref="Q52:T53"/>
    <mergeCell ref="AR46:AU47"/>
    <mergeCell ref="AR48:AU49"/>
    <mergeCell ref="AR50:AU51"/>
    <mergeCell ref="AR52:AU53"/>
    <mergeCell ref="V49:W49"/>
    <mergeCell ref="X49:Y49"/>
    <mergeCell ref="V53:W53"/>
    <mergeCell ref="AG50:AQ51"/>
    <mergeCell ref="AT6:AV6"/>
    <mergeCell ref="AH7:AI8"/>
    <mergeCell ref="AJ7:AK8"/>
    <mergeCell ref="AL7:AM8"/>
    <mergeCell ref="AN7:AS8"/>
    <mergeCell ref="AT7:AV8"/>
    <mergeCell ref="BK6:BN6"/>
    <mergeCell ref="AN14:AU14"/>
    <mergeCell ref="U46:U47"/>
    <mergeCell ref="AW7:AX8"/>
    <mergeCell ref="BC18:BM19"/>
    <mergeCell ref="BN18:BX19"/>
    <mergeCell ref="BC21:BD21"/>
    <mergeCell ref="U28:V28"/>
    <mergeCell ref="X28:AD28"/>
    <mergeCell ref="AF28:AG28"/>
    <mergeCell ref="AI28:AO28"/>
    <mergeCell ref="AI36:AP37"/>
    <mergeCell ref="AE44:AF45"/>
    <mergeCell ref="BH46:BR47"/>
    <mergeCell ref="BF28:BL28"/>
    <mergeCell ref="BN28:BO28"/>
    <mergeCell ref="BQ28:BW28"/>
    <mergeCell ref="BN30:BO30"/>
    <mergeCell ref="DF14:DM14"/>
    <mergeCell ref="BC7:BO10"/>
    <mergeCell ref="D9:H10"/>
    <mergeCell ref="J9:AF10"/>
    <mergeCell ref="AH9:AP9"/>
    <mergeCell ref="AH10:AL11"/>
    <mergeCell ref="AM10:AM11"/>
    <mergeCell ref="AN10:AS11"/>
    <mergeCell ref="AT10:AT11"/>
    <mergeCell ref="AU10:AV11"/>
    <mergeCell ref="D11:H12"/>
    <mergeCell ref="J11:Z12"/>
    <mergeCell ref="AA11:AC12"/>
    <mergeCell ref="AD11:AF12"/>
    <mergeCell ref="DF13:DM13"/>
    <mergeCell ref="D13:K14"/>
    <mergeCell ref="M13:S14"/>
    <mergeCell ref="T13:AF14"/>
    <mergeCell ref="BD11:BK11"/>
    <mergeCell ref="BV13:BW13"/>
    <mergeCell ref="BV14:BW14"/>
    <mergeCell ref="AN13:BA13"/>
    <mergeCell ref="BL13:BM13"/>
    <mergeCell ref="A3:A23"/>
    <mergeCell ref="AM3:BN4"/>
    <mergeCell ref="BU4:BV4"/>
    <mergeCell ref="CD4:CE4"/>
    <mergeCell ref="CP4:CR4"/>
    <mergeCell ref="AW6:AX6"/>
    <mergeCell ref="CJ17:CT19"/>
    <mergeCell ref="D16:I20"/>
    <mergeCell ref="BY18:CI19"/>
    <mergeCell ref="AF17:AP17"/>
    <mergeCell ref="AQ17:BA17"/>
    <mergeCell ref="BC17:BM17"/>
    <mergeCell ref="BN17:BX17"/>
    <mergeCell ref="BY17:CI17"/>
    <mergeCell ref="J16:BA16"/>
    <mergeCell ref="BC16:CT16"/>
    <mergeCell ref="J17:T19"/>
    <mergeCell ref="U17:AE17"/>
    <mergeCell ref="AH5:AN5"/>
    <mergeCell ref="U18:AE19"/>
    <mergeCell ref="AH6:AI6"/>
    <mergeCell ref="AJ6:AK6"/>
    <mergeCell ref="AL6:AM6"/>
    <mergeCell ref="AN6:AS6"/>
    <mergeCell ref="AF18:AP19"/>
    <mergeCell ref="AQ18:BA19"/>
    <mergeCell ref="G22:I22"/>
    <mergeCell ref="J22:K22"/>
    <mergeCell ref="M22:S22"/>
    <mergeCell ref="U22:V22"/>
    <mergeCell ref="X22:AD22"/>
    <mergeCell ref="AI21:AO21"/>
    <mergeCell ref="AQ21:AR21"/>
    <mergeCell ref="AT21:AZ21"/>
    <mergeCell ref="G21:I21"/>
    <mergeCell ref="J21:K21"/>
    <mergeCell ref="M21:S21"/>
    <mergeCell ref="U21:V21"/>
    <mergeCell ref="X21:AD21"/>
    <mergeCell ref="AF21:AG21"/>
    <mergeCell ref="AQ20:AS20"/>
    <mergeCell ref="AT20:BA20"/>
    <mergeCell ref="J20:L20"/>
    <mergeCell ref="M20:T20"/>
    <mergeCell ref="U20:W20"/>
    <mergeCell ref="X20:AE20"/>
    <mergeCell ref="AF20:AH20"/>
    <mergeCell ref="BY20:CA20"/>
    <mergeCell ref="CB20:CI20"/>
    <mergeCell ref="BQ21:BW21"/>
    <mergeCell ref="BC20:BE20"/>
    <mergeCell ref="AI20:AP20"/>
    <mergeCell ref="BY24:BZ24"/>
    <mergeCell ref="CJ23:CL23"/>
    <mergeCell ref="AF22:AG22"/>
    <mergeCell ref="AI22:AO22"/>
    <mergeCell ref="AQ22:AR22"/>
    <mergeCell ref="AT22:AZ22"/>
    <mergeCell ref="BF24:BL24"/>
    <mergeCell ref="BN24:BO24"/>
    <mergeCell ref="BQ24:BW24"/>
    <mergeCell ref="CJ20:CL20"/>
    <mergeCell ref="AQ24:AR24"/>
    <mergeCell ref="BC24:BD24"/>
    <mergeCell ref="BY23:BZ23"/>
    <mergeCell ref="CB23:CH23"/>
    <mergeCell ref="CB24:CH24"/>
    <mergeCell ref="CJ24:CL24"/>
    <mergeCell ref="CX22:CY25"/>
    <mergeCell ref="G23:I23"/>
    <mergeCell ref="J23:K23"/>
    <mergeCell ref="M23:S23"/>
    <mergeCell ref="U23:V23"/>
    <mergeCell ref="X23:AD23"/>
    <mergeCell ref="AF23:AG23"/>
    <mergeCell ref="AI23:AO23"/>
    <mergeCell ref="AQ23:AR23"/>
    <mergeCell ref="AT23:AZ23"/>
    <mergeCell ref="BN22:BO22"/>
    <mergeCell ref="BQ22:BW22"/>
    <mergeCell ref="BY22:BZ22"/>
    <mergeCell ref="CB22:CH22"/>
    <mergeCell ref="CJ22:CL22"/>
    <mergeCell ref="CM22:CT22"/>
    <mergeCell ref="CM23:CT23"/>
    <mergeCell ref="BC23:BD23"/>
    <mergeCell ref="BF23:BL23"/>
    <mergeCell ref="BN23:BO23"/>
    <mergeCell ref="BQ23:BW23"/>
    <mergeCell ref="BC22:BD22"/>
    <mergeCell ref="BF22:BL22"/>
    <mergeCell ref="G24:I24"/>
    <mergeCell ref="J24:K24"/>
    <mergeCell ref="M24:S24"/>
    <mergeCell ref="U24:V24"/>
    <mergeCell ref="X24:AD24"/>
    <mergeCell ref="AF24:AG24"/>
    <mergeCell ref="AI24:AO24"/>
    <mergeCell ref="AQ29:AR29"/>
    <mergeCell ref="AT29:AZ29"/>
    <mergeCell ref="AQ26:AR26"/>
    <mergeCell ref="AT26:AZ26"/>
    <mergeCell ref="AT24:AZ24"/>
    <mergeCell ref="G28:I28"/>
    <mergeCell ref="J28:K28"/>
    <mergeCell ref="M28:S28"/>
    <mergeCell ref="U29:V29"/>
    <mergeCell ref="X29:AD29"/>
    <mergeCell ref="AF29:AG29"/>
    <mergeCell ref="AI29:AO29"/>
    <mergeCell ref="AT28:AZ28"/>
    <mergeCell ref="A25:A31"/>
    <mergeCell ref="G25:I25"/>
    <mergeCell ref="J25:K25"/>
    <mergeCell ref="M25:S25"/>
    <mergeCell ref="U25:V25"/>
    <mergeCell ref="X25:AD25"/>
    <mergeCell ref="AF25:AG25"/>
    <mergeCell ref="AQ28:AR28"/>
    <mergeCell ref="M30:S30"/>
    <mergeCell ref="G31:I31"/>
    <mergeCell ref="J31:K31"/>
    <mergeCell ref="M31:S31"/>
    <mergeCell ref="U31:V31"/>
    <mergeCell ref="X31:AD31"/>
    <mergeCell ref="J29:K29"/>
    <mergeCell ref="M29:S29"/>
    <mergeCell ref="BC27:BD27"/>
    <mergeCell ref="G26:I26"/>
    <mergeCell ref="J26:K26"/>
    <mergeCell ref="M26:S26"/>
    <mergeCell ref="U26:V26"/>
    <mergeCell ref="X26:AD26"/>
    <mergeCell ref="AI25:AO25"/>
    <mergeCell ref="AQ25:AR25"/>
    <mergeCell ref="AT25:AZ25"/>
    <mergeCell ref="BC25:BD25"/>
    <mergeCell ref="AF26:AG26"/>
    <mergeCell ref="AI26:AO26"/>
    <mergeCell ref="AF27:AG27"/>
    <mergeCell ref="AI27:AO27"/>
    <mergeCell ref="AQ27:AR27"/>
    <mergeCell ref="AT27:AZ27"/>
    <mergeCell ref="CJ28:CL28"/>
    <mergeCell ref="CM29:CT29"/>
    <mergeCell ref="G30:I30"/>
    <mergeCell ref="J30:K30"/>
    <mergeCell ref="AI30:AO30"/>
    <mergeCell ref="AQ30:AR30"/>
    <mergeCell ref="CB25:CH25"/>
    <mergeCell ref="CJ25:CL25"/>
    <mergeCell ref="CM25:CT25"/>
    <mergeCell ref="CJ27:CL27"/>
    <mergeCell ref="CM27:CT27"/>
    <mergeCell ref="BY27:BZ27"/>
    <mergeCell ref="CB27:CH27"/>
    <mergeCell ref="BC26:BD26"/>
    <mergeCell ref="BF25:BL25"/>
    <mergeCell ref="BN25:BO25"/>
    <mergeCell ref="BF27:BL27"/>
    <mergeCell ref="BN27:BO27"/>
    <mergeCell ref="U30:V30"/>
    <mergeCell ref="G27:I27"/>
    <mergeCell ref="J27:K27"/>
    <mergeCell ref="M27:S27"/>
    <mergeCell ref="U27:V27"/>
    <mergeCell ref="X27:AD27"/>
    <mergeCell ref="CM31:CT31"/>
    <mergeCell ref="BN32:BO32"/>
    <mergeCell ref="BY32:BZ32"/>
    <mergeCell ref="CB32:CH32"/>
    <mergeCell ref="BN31:BO31"/>
    <mergeCell ref="BQ31:BW31"/>
    <mergeCell ref="BY31:BZ31"/>
    <mergeCell ref="CB31:CH31"/>
    <mergeCell ref="BF31:BL31"/>
    <mergeCell ref="CJ31:CL31"/>
    <mergeCell ref="BC32:BD32"/>
    <mergeCell ref="BF32:BL32"/>
    <mergeCell ref="BQ32:BW32"/>
    <mergeCell ref="G32:I32"/>
    <mergeCell ref="J32:K32"/>
    <mergeCell ref="M32:S32"/>
    <mergeCell ref="U32:V32"/>
    <mergeCell ref="X32:AD32"/>
    <mergeCell ref="AF32:AG32"/>
    <mergeCell ref="AQ32:AR32"/>
    <mergeCell ref="AT32:AZ32"/>
    <mergeCell ref="AF31:AG31"/>
    <mergeCell ref="AI31:AO31"/>
    <mergeCell ref="AQ31:AR31"/>
    <mergeCell ref="AT31:AZ31"/>
    <mergeCell ref="BC31:BD31"/>
    <mergeCell ref="BY30:BZ30"/>
    <mergeCell ref="CB30:CH30"/>
    <mergeCell ref="CJ30:CL30"/>
    <mergeCell ref="BF30:BL30"/>
    <mergeCell ref="AT30:AZ30"/>
    <mergeCell ref="BC30:BD30"/>
    <mergeCell ref="X30:AD30"/>
    <mergeCell ref="AF30:AG30"/>
    <mergeCell ref="G29:I29"/>
    <mergeCell ref="A33:A53"/>
    <mergeCell ref="D33:F33"/>
    <mergeCell ref="G33:H33"/>
    <mergeCell ref="J33:K33"/>
    <mergeCell ref="M33:S33"/>
    <mergeCell ref="AT35:AZ35"/>
    <mergeCell ref="AG44:AQ45"/>
    <mergeCell ref="V47:W47"/>
    <mergeCell ref="X47:Y47"/>
    <mergeCell ref="D44:E45"/>
    <mergeCell ref="F44:P45"/>
    <mergeCell ref="Q44:U45"/>
    <mergeCell ref="V44:Y45"/>
    <mergeCell ref="Z44:AC45"/>
    <mergeCell ref="D52:E53"/>
    <mergeCell ref="F52:P53"/>
    <mergeCell ref="V52:Y52"/>
    <mergeCell ref="Z52:AB53"/>
    <mergeCell ref="AE52:AF53"/>
    <mergeCell ref="V51:W51"/>
    <mergeCell ref="X51:Y51"/>
    <mergeCell ref="BC35:BD35"/>
    <mergeCell ref="BF35:BL35"/>
    <mergeCell ref="AI35:AO35"/>
    <mergeCell ref="AQ35:AR35"/>
    <mergeCell ref="D36:I37"/>
    <mergeCell ref="J36:L37"/>
    <mergeCell ref="M36:T37"/>
    <mergeCell ref="U36:W37"/>
    <mergeCell ref="X36:AE37"/>
    <mergeCell ref="AF36:AH37"/>
    <mergeCell ref="G35:H35"/>
    <mergeCell ref="J35:K35"/>
    <mergeCell ref="AF35:AG35"/>
    <mergeCell ref="U35:V35"/>
    <mergeCell ref="U33:V33"/>
    <mergeCell ref="X33:AD33"/>
    <mergeCell ref="AF33:AG33"/>
    <mergeCell ref="AI33:AO33"/>
    <mergeCell ref="AQ33:AR33"/>
    <mergeCell ref="AT33:AZ33"/>
    <mergeCell ref="D39:I42"/>
    <mergeCell ref="J39:AP42"/>
    <mergeCell ref="AU39:AZ40"/>
    <mergeCell ref="AQ37:AR37"/>
    <mergeCell ref="AU37:AZ37"/>
    <mergeCell ref="AQ36:AS36"/>
    <mergeCell ref="AU36:AZ36"/>
    <mergeCell ref="AT34:AZ34"/>
    <mergeCell ref="D34:F34"/>
    <mergeCell ref="G34:H34"/>
    <mergeCell ref="J34:K34"/>
    <mergeCell ref="M34:S34"/>
    <mergeCell ref="U34:V34"/>
    <mergeCell ref="X34:AD34"/>
    <mergeCell ref="AF34:AG34"/>
    <mergeCell ref="AI34:AO34"/>
    <mergeCell ref="D35:F35"/>
    <mergeCell ref="M35:S35"/>
    <mergeCell ref="AQ40:AS40"/>
    <mergeCell ref="BY40:CA40"/>
    <mergeCell ref="AQ41:AS42"/>
    <mergeCell ref="AU41:AZ42"/>
    <mergeCell ref="BY41:CA42"/>
    <mergeCell ref="CC41:CH42"/>
    <mergeCell ref="CJ41:CL42"/>
    <mergeCell ref="CM41:CT42"/>
    <mergeCell ref="BC33:BD33"/>
    <mergeCell ref="AQ34:AR34"/>
    <mergeCell ref="BC39:BX42"/>
    <mergeCell ref="CC37:CH37"/>
    <mergeCell ref="CJ37:CL37"/>
    <mergeCell ref="BC34:BD34"/>
    <mergeCell ref="BC36:BE37"/>
    <mergeCell ref="BF36:BM37"/>
    <mergeCell ref="BY37:BZ37"/>
    <mergeCell ref="CJ34:CL34"/>
    <mergeCell ref="CM34:CT34"/>
    <mergeCell ref="BN34:BO34"/>
    <mergeCell ref="BQ34:BW34"/>
    <mergeCell ref="BQ33:BW33"/>
    <mergeCell ref="CB35:CH35"/>
    <mergeCell ref="CJ35:CL35"/>
    <mergeCell ref="D50:E51"/>
    <mergeCell ref="F50:P51"/>
    <mergeCell ref="V50:Y50"/>
    <mergeCell ref="Z50:AB51"/>
    <mergeCell ref="AE50:AF51"/>
    <mergeCell ref="X53:Y53"/>
    <mergeCell ref="AW53:AX53"/>
    <mergeCell ref="AY53:AZ53"/>
    <mergeCell ref="AG52:AQ53"/>
    <mergeCell ref="AW50:AZ50"/>
    <mergeCell ref="AW51:AX51"/>
    <mergeCell ref="AV50:AV51"/>
    <mergeCell ref="AV52:AV53"/>
    <mergeCell ref="AW52:AZ52"/>
    <mergeCell ref="AY51:AZ51"/>
    <mergeCell ref="D46:E47"/>
    <mergeCell ref="F46:P47"/>
    <mergeCell ref="D48:E49"/>
    <mergeCell ref="F48:P49"/>
    <mergeCell ref="V48:Y48"/>
    <mergeCell ref="Z48:AB49"/>
    <mergeCell ref="AE48:AF49"/>
    <mergeCell ref="BA48:BC49"/>
    <mergeCell ref="BF48:BG49"/>
    <mergeCell ref="AG46:AQ47"/>
    <mergeCell ref="AW46:AZ46"/>
    <mergeCell ref="BA46:BC47"/>
    <mergeCell ref="BF46:BG47"/>
    <mergeCell ref="V46:Y46"/>
    <mergeCell ref="Z46:AB47"/>
    <mergeCell ref="AE46:AF47"/>
    <mergeCell ref="AV46:AV47"/>
    <mergeCell ref="AW47:AX47"/>
    <mergeCell ref="AY47:AZ47"/>
    <mergeCell ref="AW49:AX49"/>
    <mergeCell ref="AY49:AZ49"/>
    <mergeCell ref="AG48:AQ49"/>
    <mergeCell ref="AW48:AZ48"/>
    <mergeCell ref="AV48:AV49"/>
    <mergeCell ref="CU47:CZ47"/>
    <mergeCell ref="CG47:CH47"/>
    <mergeCell ref="CB46:CD47"/>
    <mergeCell ref="BX47:BY47"/>
    <mergeCell ref="BZ47:CA47"/>
    <mergeCell ref="CX26:CY33"/>
    <mergeCell ref="BN26:BO26"/>
    <mergeCell ref="BQ26:BW26"/>
    <mergeCell ref="BY26:BZ26"/>
    <mergeCell ref="CB26:CH26"/>
    <mergeCell ref="CJ26:CL26"/>
    <mergeCell ref="CM26:CT26"/>
    <mergeCell ref="BS46:BV47"/>
    <mergeCell ref="BW46:BW47"/>
    <mergeCell ref="CB44:CE45"/>
    <mergeCell ref="CI47:CN47"/>
    <mergeCell ref="CO47:CT47"/>
    <mergeCell ref="CC39:CH40"/>
    <mergeCell ref="CJ39:CL40"/>
    <mergeCell ref="CM39:CT40"/>
    <mergeCell ref="BY29:BZ29"/>
    <mergeCell ref="CB29:CH29"/>
    <mergeCell ref="CJ29:CL29"/>
    <mergeCell ref="CM35:CT35"/>
    <mergeCell ref="BA44:BD45"/>
    <mergeCell ref="BF44:BG45"/>
    <mergeCell ref="BL14:BM14"/>
    <mergeCell ref="BF34:BL34"/>
    <mergeCell ref="BF26:BL26"/>
    <mergeCell ref="CC36:CH36"/>
    <mergeCell ref="CJ36:CL36"/>
    <mergeCell ref="CM36:CT36"/>
    <mergeCell ref="CM32:CT32"/>
    <mergeCell ref="BY28:BZ28"/>
    <mergeCell ref="CM20:CT20"/>
    <mergeCell ref="BF20:BM20"/>
    <mergeCell ref="BN20:BP20"/>
    <mergeCell ref="BQ20:BX20"/>
    <mergeCell ref="CJ21:CL21"/>
    <mergeCell ref="CM21:CT21"/>
    <mergeCell ref="BF21:BL21"/>
    <mergeCell ref="BN21:BO21"/>
    <mergeCell ref="BY21:BZ21"/>
    <mergeCell ref="CB21:CH21"/>
    <mergeCell ref="CJ33:CL33"/>
    <mergeCell ref="CM33:CT33"/>
    <mergeCell ref="BF33:BL33"/>
    <mergeCell ref="BN33:BO33"/>
    <mergeCell ref="J4:R5"/>
    <mergeCell ref="J6:AF8"/>
    <mergeCell ref="AI14:AM14"/>
    <mergeCell ref="CB48:CD49"/>
    <mergeCell ref="CK13:CL13"/>
    <mergeCell ref="CN13:CO13"/>
    <mergeCell ref="CQ13:CR13"/>
    <mergeCell ref="BN13:BS13"/>
    <mergeCell ref="BN14:BS14"/>
    <mergeCell ref="BX13:CE13"/>
    <mergeCell ref="BX14:CE14"/>
    <mergeCell ref="CB33:CH33"/>
    <mergeCell ref="BY34:BZ34"/>
    <mergeCell ref="CB34:CH34"/>
    <mergeCell ref="BY33:BZ33"/>
    <mergeCell ref="CB28:CH28"/>
    <mergeCell ref="BQ27:BW27"/>
    <mergeCell ref="CM30:CT30"/>
    <mergeCell ref="CJ32:CL32"/>
    <mergeCell ref="CM28:CT28"/>
    <mergeCell ref="CM24:CT24"/>
    <mergeCell ref="BQ25:BW25"/>
    <mergeCell ref="BY25:BZ25"/>
    <mergeCell ref="CP44:CX44"/>
  </mergeCells>
  <phoneticPr fontId="3"/>
  <dataValidations count="1">
    <dataValidation showInputMessage="1" showErrorMessage="1" sqref="BL11" xr:uid="{3FC8581E-F395-4870-90C1-BE68F9FE4F93}"/>
  </dataValidations>
  <pageMargins left="0.3543307086614173" right="0.3543307086614173" top="0.3543307086614173" bottom="0.3543307086614173" header="0.31496062992125984" footer="0.31496062992125984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F4512-5998-4054-B30B-1728FBDBCE2E}">
  <dimension ref="E1:BQ71"/>
  <sheetViews>
    <sheetView zoomScale="118" zoomScaleNormal="118" workbookViewId="0">
      <selection activeCell="AL12" sqref="AL12"/>
    </sheetView>
  </sheetViews>
  <sheetFormatPr defaultRowHeight="13.5"/>
  <cols>
    <col min="1" max="4" width="9" style="92"/>
    <col min="5" max="5" width="4" style="92" customWidth="1"/>
    <col min="6" max="6" width="2.625" style="92" customWidth="1"/>
    <col min="7" max="7" width="1.875" style="92" customWidth="1"/>
    <col min="8" max="8" width="4.125" style="92" customWidth="1"/>
    <col min="9" max="9" width="4.25" style="92" customWidth="1"/>
    <col min="10" max="10" width="5.375" style="92" customWidth="1"/>
    <col min="11" max="11" width="3" style="92" customWidth="1"/>
    <col min="12" max="12" width="3.5" style="92" customWidth="1"/>
    <col min="13" max="13" width="1.125" style="92" customWidth="1"/>
    <col min="14" max="14" width="1.875" style="92" customWidth="1"/>
    <col min="15" max="15" width="2.75" style="92" customWidth="1"/>
    <col min="16" max="18" width="1.75" style="92" customWidth="1"/>
    <col min="19" max="19" width="3.5" style="92" customWidth="1"/>
    <col min="20" max="21" width="1.375" style="92" customWidth="1"/>
    <col min="22" max="22" width="2" style="92" customWidth="1"/>
    <col min="23" max="23" width="1.875" style="92" customWidth="1"/>
    <col min="24" max="25" width="3.5" style="92" customWidth="1"/>
    <col min="26" max="26" width="3.375" style="92" customWidth="1"/>
    <col min="27" max="27" width="3.5" style="92" customWidth="1"/>
    <col min="28" max="30" width="1.5" style="92" customWidth="1"/>
    <col min="31" max="32" width="1.625" style="92" customWidth="1"/>
    <col min="33" max="38" width="1.5" style="92" customWidth="1"/>
    <col min="39" max="40" width="2" style="92" customWidth="1"/>
    <col min="41" max="41" width="3.375" style="92" customWidth="1"/>
    <col min="42" max="42" width="9.875" style="92" customWidth="1"/>
    <col min="43" max="43" width="4" style="92" customWidth="1"/>
    <col min="44" max="44" width="5.375" style="92" customWidth="1"/>
    <col min="45" max="48" width="1.625" style="92" customWidth="1"/>
    <col min="49" max="52" width="1.5" style="92" customWidth="1"/>
    <col min="53" max="55" width="1.625" style="92" customWidth="1"/>
    <col min="56" max="56" width="1.875" style="92" customWidth="1"/>
    <col min="57" max="58" width="1.75" style="92" customWidth="1"/>
    <col min="59" max="59" width="2.25" style="92" customWidth="1"/>
    <col min="60" max="60" width="1.75" style="92" customWidth="1"/>
    <col min="61" max="66" width="1.5" style="92" customWidth="1"/>
    <col min="67" max="260" width="9" style="92"/>
    <col min="261" max="261" width="4" style="92" customWidth="1"/>
    <col min="262" max="262" width="2.625" style="92" customWidth="1"/>
    <col min="263" max="263" width="1.875" style="92" customWidth="1"/>
    <col min="264" max="264" width="4.125" style="92" customWidth="1"/>
    <col min="265" max="265" width="4.25" style="92" customWidth="1"/>
    <col min="266" max="266" width="5.375" style="92" customWidth="1"/>
    <col min="267" max="267" width="3" style="92" customWidth="1"/>
    <col min="268" max="268" width="3.5" style="92" customWidth="1"/>
    <col min="269" max="269" width="1.125" style="92" customWidth="1"/>
    <col min="270" max="270" width="1.875" style="92" customWidth="1"/>
    <col min="271" max="271" width="2.75" style="92" customWidth="1"/>
    <col min="272" max="274" width="1.75" style="92" customWidth="1"/>
    <col min="275" max="275" width="3.5" style="92" customWidth="1"/>
    <col min="276" max="277" width="1.375" style="92" customWidth="1"/>
    <col min="278" max="278" width="2" style="92" customWidth="1"/>
    <col min="279" max="279" width="1.875" style="92" customWidth="1"/>
    <col min="280" max="281" width="3.5" style="92" customWidth="1"/>
    <col min="282" max="282" width="3.375" style="92" customWidth="1"/>
    <col min="283" max="283" width="3.5" style="92" customWidth="1"/>
    <col min="284" max="286" width="1.5" style="92" customWidth="1"/>
    <col min="287" max="288" width="1.625" style="92" customWidth="1"/>
    <col min="289" max="294" width="1.5" style="92" customWidth="1"/>
    <col min="295" max="296" width="2" style="92" customWidth="1"/>
    <col min="297" max="297" width="3.375" style="92" customWidth="1"/>
    <col min="298" max="298" width="9.875" style="92" customWidth="1"/>
    <col min="299" max="299" width="4" style="92" customWidth="1"/>
    <col min="300" max="300" width="5.375" style="92" customWidth="1"/>
    <col min="301" max="304" width="1.625" style="92" customWidth="1"/>
    <col min="305" max="308" width="1.5" style="92" customWidth="1"/>
    <col min="309" max="311" width="1.625" style="92" customWidth="1"/>
    <col min="312" max="312" width="1.875" style="92" customWidth="1"/>
    <col min="313" max="314" width="1.75" style="92" customWidth="1"/>
    <col min="315" max="315" width="2.25" style="92" customWidth="1"/>
    <col min="316" max="316" width="1.75" style="92" customWidth="1"/>
    <col min="317" max="322" width="1.5" style="92" customWidth="1"/>
    <col min="323" max="516" width="9" style="92"/>
    <col min="517" max="517" width="4" style="92" customWidth="1"/>
    <col min="518" max="518" width="2.625" style="92" customWidth="1"/>
    <col min="519" max="519" width="1.875" style="92" customWidth="1"/>
    <col min="520" max="520" width="4.125" style="92" customWidth="1"/>
    <col min="521" max="521" width="4.25" style="92" customWidth="1"/>
    <col min="522" max="522" width="5.375" style="92" customWidth="1"/>
    <col min="523" max="523" width="3" style="92" customWidth="1"/>
    <col min="524" max="524" width="3.5" style="92" customWidth="1"/>
    <col min="525" max="525" width="1.125" style="92" customWidth="1"/>
    <col min="526" max="526" width="1.875" style="92" customWidth="1"/>
    <col min="527" max="527" width="2.75" style="92" customWidth="1"/>
    <col min="528" max="530" width="1.75" style="92" customWidth="1"/>
    <col min="531" max="531" width="3.5" style="92" customWidth="1"/>
    <col min="532" max="533" width="1.375" style="92" customWidth="1"/>
    <col min="534" max="534" width="2" style="92" customWidth="1"/>
    <col min="535" max="535" width="1.875" style="92" customWidth="1"/>
    <col min="536" max="537" width="3.5" style="92" customWidth="1"/>
    <col min="538" max="538" width="3.375" style="92" customWidth="1"/>
    <col min="539" max="539" width="3.5" style="92" customWidth="1"/>
    <col min="540" max="542" width="1.5" style="92" customWidth="1"/>
    <col min="543" max="544" width="1.625" style="92" customWidth="1"/>
    <col min="545" max="550" width="1.5" style="92" customWidth="1"/>
    <col min="551" max="552" width="2" style="92" customWidth="1"/>
    <col min="553" max="553" width="3.375" style="92" customWidth="1"/>
    <col min="554" max="554" width="9.875" style="92" customWidth="1"/>
    <col min="555" max="555" width="4" style="92" customWidth="1"/>
    <col min="556" max="556" width="5.375" style="92" customWidth="1"/>
    <col min="557" max="560" width="1.625" style="92" customWidth="1"/>
    <col min="561" max="564" width="1.5" style="92" customWidth="1"/>
    <col min="565" max="567" width="1.625" style="92" customWidth="1"/>
    <col min="568" max="568" width="1.875" style="92" customWidth="1"/>
    <col min="569" max="570" width="1.75" style="92" customWidth="1"/>
    <col min="571" max="571" width="2.25" style="92" customWidth="1"/>
    <col min="572" max="572" width="1.75" style="92" customWidth="1"/>
    <col min="573" max="578" width="1.5" style="92" customWidth="1"/>
    <col min="579" max="772" width="9" style="92"/>
    <col min="773" max="773" width="4" style="92" customWidth="1"/>
    <col min="774" max="774" width="2.625" style="92" customWidth="1"/>
    <col min="775" max="775" width="1.875" style="92" customWidth="1"/>
    <col min="776" max="776" width="4.125" style="92" customWidth="1"/>
    <col min="777" max="777" width="4.25" style="92" customWidth="1"/>
    <col min="778" max="778" width="5.375" style="92" customWidth="1"/>
    <col min="779" max="779" width="3" style="92" customWidth="1"/>
    <col min="780" max="780" width="3.5" style="92" customWidth="1"/>
    <col min="781" max="781" width="1.125" style="92" customWidth="1"/>
    <col min="782" max="782" width="1.875" style="92" customWidth="1"/>
    <col min="783" max="783" width="2.75" style="92" customWidth="1"/>
    <col min="784" max="786" width="1.75" style="92" customWidth="1"/>
    <col min="787" max="787" width="3.5" style="92" customWidth="1"/>
    <col min="788" max="789" width="1.375" style="92" customWidth="1"/>
    <col min="790" max="790" width="2" style="92" customWidth="1"/>
    <col min="791" max="791" width="1.875" style="92" customWidth="1"/>
    <col min="792" max="793" width="3.5" style="92" customWidth="1"/>
    <col min="794" max="794" width="3.375" style="92" customWidth="1"/>
    <col min="795" max="795" width="3.5" style="92" customWidth="1"/>
    <col min="796" max="798" width="1.5" style="92" customWidth="1"/>
    <col min="799" max="800" width="1.625" style="92" customWidth="1"/>
    <col min="801" max="806" width="1.5" style="92" customWidth="1"/>
    <col min="807" max="808" width="2" style="92" customWidth="1"/>
    <col min="809" max="809" width="3.375" style="92" customWidth="1"/>
    <col min="810" max="810" width="9.875" style="92" customWidth="1"/>
    <col min="811" max="811" width="4" style="92" customWidth="1"/>
    <col min="812" max="812" width="5.375" style="92" customWidth="1"/>
    <col min="813" max="816" width="1.625" style="92" customWidth="1"/>
    <col min="817" max="820" width="1.5" style="92" customWidth="1"/>
    <col min="821" max="823" width="1.625" style="92" customWidth="1"/>
    <col min="824" max="824" width="1.875" style="92" customWidth="1"/>
    <col min="825" max="826" width="1.75" style="92" customWidth="1"/>
    <col min="827" max="827" width="2.25" style="92" customWidth="1"/>
    <col min="828" max="828" width="1.75" style="92" customWidth="1"/>
    <col min="829" max="834" width="1.5" style="92" customWidth="1"/>
    <col min="835" max="1028" width="9" style="92"/>
    <col min="1029" max="1029" width="4" style="92" customWidth="1"/>
    <col min="1030" max="1030" width="2.625" style="92" customWidth="1"/>
    <col min="1031" max="1031" width="1.875" style="92" customWidth="1"/>
    <col min="1032" max="1032" width="4.125" style="92" customWidth="1"/>
    <col min="1033" max="1033" width="4.25" style="92" customWidth="1"/>
    <col min="1034" max="1034" width="5.375" style="92" customWidth="1"/>
    <col min="1035" max="1035" width="3" style="92" customWidth="1"/>
    <col min="1036" max="1036" width="3.5" style="92" customWidth="1"/>
    <col min="1037" max="1037" width="1.125" style="92" customWidth="1"/>
    <col min="1038" max="1038" width="1.875" style="92" customWidth="1"/>
    <col min="1039" max="1039" width="2.75" style="92" customWidth="1"/>
    <col min="1040" max="1042" width="1.75" style="92" customWidth="1"/>
    <col min="1043" max="1043" width="3.5" style="92" customWidth="1"/>
    <col min="1044" max="1045" width="1.375" style="92" customWidth="1"/>
    <col min="1046" max="1046" width="2" style="92" customWidth="1"/>
    <col min="1047" max="1047" width="1.875" style="92" customWidth="1"/>
    <col min="1048" max="1049" width="3.5" style="92" customWidth="1"/>
    <col min="1050" max="1050" width="3.375" style="92" customWidth="1"/>
    <col min="1051" max="1051" width="3.5" style="92" customWidth="1"/>
    <col min="1052" max="1054" width="1.5" style="92" customWidth="1"/>
    <col min="1055" max="1056" width="1.625" style="92" customWidth="1"/>
    <col min="1057" max="1062" width="1.5" style="92" customWidth="1"/>
    <col min="1063" max="1064" width="2" style="92" customWidth="1"/>
    <col min="1065" max="1065" width="3.375" style="92" customWidth="1"/>
    <col min="1066" max="1066" width="9.875" style="92" customWidth="1"/>
    <col min="1067" max="1067" width="4" style="92" customWidth="1"/>
    <col min="1068" max="1068" width="5.375" style="92" customWidth="1"/>
    <col min="1069" max="1072" width="1.625" style="92" customWidth="1"/>
    <col min="1073" max="1076" width="1.5" style="92" customWidth="1"/>
    <col min="1077" max="1079" width="1.625" style="92" customWidth="1"/>
    <col min="1080" max="1080" width="1.875" style="92" customWidth="1"/>
    <col min="1081" max="1082" width="1.75" style="92" customWidth="1"/>
    <col min="1083" max="1083" width="2.25" style="92" customWidth="1"/>
    <col min="1084" max="1084" width="1.75" style="92" customWidth="1"/>
    <col min="1085" max="1090" width="1.5" style="92" customWidth="1"/>
    <col min="1091" max="1284" width="9" style="92"/>
    <col min="1285" max="1285" width="4" style="92" customWidth="1"/>
    <col min="1286" max="1286" width="2.625" style="92" customWidth="1"/>
    <col min="1287" max="1287" width="1.875" style="92" customWidth="1"/>
    <col min="1288" max="1288" width="4.125" style="92" customWidth="1"/>
    <col min="1289" max="1289" width="4.25" style="92" customWidth="1"/>
    <col min="1290" max="1290" width="5.375" style="92" customWidth="1"/>
    <col min="1291" max="1291" width="3" style="92" customWidth="1"/>
    <col min="1292" max="1292" width="3.5" style="92" customWidth="1"/>
    <col min="1293" max="1293" width="1.125" style="92" customWidth="1"/>
    <col min="1294" max="1294" width="1.875" style="92" customWidth="1"/>
    <col min="1295" max="1295" width="2.75" style="92" customWidth="1"/>
    <col min="1296" max="1298" width="1.75" style="92" customWidth="1"/>
    <col min="1299" max="1299" width="3.5" style="92" customWidth="1"/>
    <col min="1300" max="1301" width="1.375" style="92" customWidth="1"/>
    <col min="1302" max="1302" width="2" style="92" customWidth="1"/>
    <col min="1303" max="1303" width="1.875" style="92" customWidth="1"/>
    <col min="1304" max="1305" width="3.5" style="92" customWidth="1"/>
    <col min="1306" max="1306" width="3.375" style="92" customWidth="1"/>
    <col min="1307" max="1307" width="3.5" style="92" customWidth="1"/>
    <col min="1308" max="1310" width="1.5" style="92" customWidth="1"/>
    <col min="1311" max="1312" width="1.625" style="92" customWidth="1"/>
    <col min="1313" max="1318" width="1.5" style="92" customWidth="1"/>
    <col min="1319" max="1320" width="2" style="92" customWidth="1"/>
    <col min="1321" max="1321" width="3.375" style="92" customWidth="1"/>
    <col min="1322" max="1322" width="9.875" style="92" customWidth="1"/>
    <col min="1323" max="1323" width="4" style="92" customWidth="1"/>
    <col min="1324" max="1324" width="5.375" style="92" customWidth="1"/>
    <col min="1325" max="1328" width="1.625" style="92" customWidth="1"/>
    <col min="1329" max="1332" width="1.5" style="92" customWidth="1"/>
    <col min="1333" max="1335" width="1.625" style="92" customWidth="1"/>
    <col min="1336" max="1336" width="1.875" style="92" customWidth="1"/>
    <col min="1337" max="1338" width="1.75" style="92" customWidth="1"/>
    <col min="1339" max="1339" width="2.25" style="92" customWidth="1"/>
    <col min="1340" max="1340" width="1.75" style="92" customWidth="1"/>
    <col min="1341" max="1346" width="1.5" style="92" customWidth="1"/>
    <col min="1347" max="1540" width="9" style="92"/>
    <col min="1541" max="1541" width="4" style="92" customWidth="1"/>
    <col min="1542" max="1542" width="2.625" style="92" customWidth="1"/>
    <col min="1543" max="1543" width="1.875" style="92" customWidth="1"/>
    <col min="1544" max="1544" width="4.125" style="92" customWidth="1"/>
    <col min="1545" max="1545" width="4.25" style="92" customWidth="1"/>
    <col min="1546" max="1546" width="5.375" style="92" customWidth="1"/>
    <col min="1547" max="1547" width="3" style="92" customWidth="1"/>
    <col min="1548" max="1548" width="3.5" style="92" customWidth="1"/>
    <col min="1549" max="1549" width="1.125" style="92" customWidth="1"/>
    <col min="1550" max="1550" width="1.875" style="92" customWidth="1"/>
    <col min="1551" max="1551" width="2.75" style="92" customWidth="1"/>
    <col min="1552" max="1554" width="1.75" style="92" customWidth="1"/>
    <col min="1555" max="1555" width="3.5" style="92" customWidth="1"/>
    <col min="1556" max="1557" width="1.375" style="92" customWidth="1"/>
    <col min="1558" max="1558" width="2" style="92" customWidth="1"/>
    <col min="1559" max="1559" width="1.875" style="92" customWidth="1"/>
    <col min="1560" max="1561" width="3.5" style="92" customWidth="1"/>
    <col min="1562" max="1562" width="3.375" style="92" customWidth="1"/>
    <col min="1563" max="1563" width="3.5" style="92" customWidth="1"/>
    <col min="1564" max="1566" width="1.5" style="92" customWidth="1"/>
    <col min="1567" max="1568" width="1.625" style="92" customWidth="1"/>
    <col min="1569" max="1574" width="1.5" style="92" customWidth="1"/>
    <col min="1575" max="1576" width="2" style="92" customWidth="1"/>
    <col min="1577" max="1577" width="3.375" style="92" customWidth="1"/>
    <col min="1578" max="1578" width="9.875" style="92" customWidth="1"/>
    <col min="1579" max="1579" width="4" style="92" customWidth="1"/>
    <col min="1580" max="1580" width="5.375" style="92" customWidth="1"/>
    <col min="1581" max="1584" width="1.625" style="92" customWidth="1"/>
    <col min="1585" max="1588" width="1.5" style="92" customWidth="1"/>
    <col min="1589" max="1591" width="1.625" style="92" customWidth="1"/>
    <col min="1592" max="1592" width="1.875" style="92" customWidth="1"/>
    <col min="1593" max="1594" width="1.75" style="92" customWidth="1"/>
    <col min="1595" max="1595" width="2.25" style="92" customWidth="1"/>
    <col min="1596" max="1596" width="1.75" style="92" customWidth="1"/>
    <col min="1597" max="1602" width="1.5" style="92" customWidth="1"/>
    <col min="1603" max="1796" width="9" style="92"/>
    <col min="1797" max="1797" width="4" style="92" customWidth="1"/>
    <col min="1798" max="1798" width="2.625" style="92" customWidth="1"/>
    <col min="1799" max="1799" width="1.875" style="92" customWidth="1"/>
    <col min="1800" max="1800" width="4.125" style="92" customWidth="1"/>
    <col min="1801" max="1801" width="4.25" style="92" customWidth="1"/>
    <col min="1802" max="1802" width="5.375" style="92" customWidth="1"/>
    <col min="1803" max="1803" width="3" style="92" customWidth="1"/>
    <col min="1804" max="1804" width="3.5" style="92" customWidth="1"/>
    <col min="1805" max="1805" width="1.125" style="92" customWidth="1"/>
    <col min="1806" max="1806" width="1.875" style="92" customWidth="1"/>
    <col min="1807" max="1807" width="2.75" style="92" customWidth="1"/>
    <col min="1808" max="1810" width="1.75" style="92" customWidth="1"/>
    <col min="1811" max="1811" width="3.5" style="92" customWidth="1"/>
    <col min="1812" max="1813" width="1.375" style="92" customWidth="1"/>
    <col min="1814" max="1814" width="2" style="92" customWidth="1"/>
    <col min="1815" max="1815" width="1.875" style="92" customWidth="1"/>
    <col min="1816" max="1817" width="3.5" style="92" customWidth="1"/>
    <col min="1818" max="1818" width="3.375" style="92" customWidth="1"/>
    <col min="1819" max="1819" width="3.5" style="92" customWidth="1"/>
    <col min="1820" max="1822" width="1.5" style="92" customWidth="1"/>
    <col min="1823" max="1824" width="1.625" style="92" customWidth="1"/>
    <col min="1825" max="1830" width="1.5" style="92" customWidth="1"/>
    <col min="1831" max="1832" width="2" style="92" customWidth="1"/>
    <col min="1833" max="1833" width="3.375" style="92" customWidth="1"/>
    <col min="1834" max="1834" width="9.875" style="92" customWidth="1"/>
    <col min="1835" max="1835" width="4" style="92" customWidth="1"/>
    <col min="1836" max="1836" width="5.375" style="92" customWidth="1"/>
    <col min="1837" max="1840" width="1.625" style="92" customWidth="1"/>
    <col min="1841" max="1844" width="1.5" style="92" customWidth="1"/>
    <col min="1845" max="1847" width="1.625" style="92" customWidth="1"/>
    <col min="1848" max="1848" width="1.875" style="92" customWidth="1"/>
    <col min="1849" max="1850" width="1.75" style="92" customWidth="1"/>
    <col min="1851" max="1851" width="2.25" style="92" customWidth="1"/>
    <col min="1852" max="1852" width="1.75" style="92" customWidth="1"/>
    <col min="1853" max="1858" width="1.5" style="92" customWidth="1"/>
    <col min="1859" max="2052" width="9" style="92"/>
    <col min="2053" max="2053" width="4" style="92" customWidth="1"/>
    <col min="2054" max="2054" width="2.625" style="92" customWidth="1"/>
    <col min="2055" max="2055" width="1.875" style="92" customWidth="1"/>
    <col min="2056" max="2056" width="4.125" style="92" customWidth="1"/>
    <col min="2057" max="2057" width="4.25" style="92" customWidth="1"/>
    <col min="2058" max="2058" width="5.375" style="92" customWidth="1"/>
    <col min="2059" max="2059" width="3" style="92" customWidth="1"/>
    <col min="2060" max="2060" width="3.5" style="92" customWidth="1"/>
    <col min="2061" max="2061" width="1.125" style="92" customWidth="1"/>
    <col min="2062" max="2062" width="1.875" style="92" customWidth="1"/>
    <col min="2063" max="2063" width="2.75" style="92" customWidth="1"/>
    <col min="2064" max="2066" width="1.75" style="92" customWidth="1"/>
    <col min="2067" max="2067" width="3.5" style="92" customWidth="1"/>
    <col min="2068" max="2069" width="1.375" style="92" customWidth="1"/>
    <col min="2070" max="2070" width="2" style="92" customWidth="1"/>
    <col min="2071" max="2071" width="1.875" style="92" customWidth="1"/>
    <col min="2072" max="2073" width="3.5" style="92" customWidth="1"/>
    <col min="2074" max="2074" width="3.375" style="92" customWidth="1"/>
    <col min="2075" max="2075" width="3.5" style="92" customWidth="1"/>
    <col min="2076" max="2078" width="1.5" style="92" customWidth="1"/>
    <col min="2079" max="2080" width="1.625" style="92" customWidth="1"/>
    <col min="2081" max="2086" width="1.5" style="92" customWidth="1"/>
    <col min="2087" max="2088" width="2" style="92" customWidth="1"/>
    <col min="2089" max="2089" width="3.375" style="92" customWidth="1"/>
    <col min="2090" max="2090" width="9.875" style="92" customWidth="1"/>
    <col min="2091" max="2091" width="4" style="92" customWidth="1"/>
    <col min="2092" max="2092" width="5.375" style="92" customWidth="1"/>
    <col min="2093" max="2096" width="1.625" style="92" customWidth="1"/>
    <col min="2097" max="2100" width="1.5" style="92" customWidth="1"/>
    <col min="2101" max="2103" width="1.625" style="92" customWidth="1"/>
    <col min="2104" max="2104" width="1.875" style="92" customWidth="1"/>
    <col min="2105" max="2106" width="1.75" style="92" customWidth="1"/>
    <col min="2107" max="2107" width="2.25" style="92" customWidth="1"/>
    <col min="2108" max="2108" width="1.75" style="92" customWidth="1"/>
    <col min="2109" max="2114" width="1.5" style="92" customWidth="1"/>
    <col min="2115" max="2308" width="9" style="92"/>
    <col min="2309" max="2309" width="4" style="92" customWidth="1"/>
    <col min="2310" max="2310" width="2.625" style="92" customWidth="1"/>
    <col min="2311" max="2311" width="1.875" style="92" customWidth="1"/>
    <col min="2312" max="2312" width="4.125" style="92" customWidth="1"/>
    <col min="2313" max="2313" width="4.25" style="92" customWidth="1"/>
    <col min="2314" max="2314" width="5.375" style="92" customWidth="1"/>
    <col min="2315" max="2315" width="3" style="92" customWidth="1"/>
    <col min="2316" max="2316" width="3.5" style="92" customWidth="1"/>
    <col min="2317" max="2317" width="1.125" style="92" customWidth="1"/>
    <col min="2318" max="2318" width="1.875" style="92" customWidth="1"/>
    <col min="2319" max="2319" width="2.75" style="92" customWidth="1"/>
    <col min="2320" max="2322" width="1.75" style="92" customWidth="1"/>
    <col min="2323" max="2323" width="3.5" style="92" customWidth="1"/>
    <col min="2324" max="2325" width="1.375" style="92" customWidth="1"/>
    <col min="2326" max="2326" width="2" style="92" customWidth="1"/>
    <col min="2327" max="2327" width="1.875" style="92" customWidth="1"/>
    <col min="2328" max="2329" width="3.5" style="92" customWidth="1"/>
    <col min="2330" max="2330" width="3.375" style="92" customWidth="1"/>
    <col min="2331" max="2331" width="3.5" style="92" customWidth="1"/>
    <col min="2332" max="2334" width="1.5" style="92" customWidth="1"/>
    <col min="2335" max="2336" width="1.625" style="92" customWidth="1"/>
    <col min="2337" max="2342" width="1.5" style="92" customWidth="1"/>
    <col min="2343" max="2344" width="2" style="92" customWidth="1"/>
    <col min="2345" max="2345" width="3.375" style="92" customWidth="1"/>
    <col min="2346" max="2346" width="9.875" style="92" customWidth="1"/>
    <col min="2347" max="2347" width="4" style="92" customWidth="1"/>
    <col min="2348" max="2348" width="5.375" style="92" customWidth="1"/>
    <col min="2349" max="2352" width="1.625" style="92" customWidth="1"/>
    <col min="2353" max="2356" width="1.5" style="92" customWidth="1"/>
    <col min="2357" max="2359" width="1.625" style="92" customWidth="1"/>
    <col min="2360" max="2360" width="1.875" style="92" customWidth="1"/>
    <col min="2361" max="2362" width="1.75" style="92" customWidth="1"/>
    <col min="2363" max="2363" width="2.25" style="92" customWidth="1"/>
    <col min="2364" max="2364" width="1.75" style="92" customWidth="1"/>
    <col min="2365" max="2370" width="1.5" style="92" customWidth="1"/>
    <col min="2371" max="2564" width="9" style="92"/>
    <col min="2565" max="2565" width="4" style="92" customWidth="1"/>
    <col min="2566" max="2566" width="2.625" style="92" customWidth="1"/>
    <col min="2567" max="2567" width="1.875" style="92" customWidth="1"/>
    <col min="2568" max="2568" width="4.125" style="92" customWidth="1"/>
    <col min="2569" max="2569" width="4.25" style="92" customWidth="1"/>
    <col min="2570" max="2570" width="5.375" style="92" customWidth="1"/>
    <col min="2571" max="2571" width="3" style="92" customWidth="1"/>
    <col min="2572" max="2572" width="3.5" style="92" customWidth="1"/>
    <col min="2573" max="2573" width="1.125" style="92" customWidth="1"/>
    <col min="2574" max="2574" width="1.875" style="92" customWidth="1"/>
    <col min="2575" max="2575" width="2.75" style="92" customWidth="1"/>
    <col min="2576" max="2578" width="1.75" style="92" customWidth="1"/>
    <col min="2579" max="2579" width="3.5" style="92" customWidth="1"/>
    <col min="2580" max="2581" width="1.375" style="92" customWidth="1"/>
    <col min="2582" max="2582" width="2" style="92" customWidth="1"/>
    <col min="2583" max="2583" width="1.875" style="92" customWidth="1"/>
    <col min="2584" max="2585" width="3.5" style="92" customWidth="1"/>
    <col min="2586" max="2586" width="3.375" style="92" customWidth="1"/>
    <col min="2587" max="2587" width="3.5" style="92" customWidth="1"/>
    <col min="2588" max="2590" width="1.5" style="92" customWidth="1"/>
    <col min="2591" max="2592" width="1.625" style="92" customWidth="1"/>
    <col min="2593" max="2598" width="1.5" style="92" customWidth="1"/>
    <col min="2599" max="2600" width="2" style="92" customWidth="1"/>
    <col min="2601" max="2601" width="3.375" style="92" customWidth="1"/>
    <col min="2602" max="2602" width="9.875" style="92" customWidth="1"/>
    <col min="2603" max="2603" width="4" style="92" customWidth="1"/>
    <col min="2604" max="2604" width="5.375" style="92" customWidth="1"/>
    <col min="2605" max="2608" width="1.625" style="92" customWidth="1"/>
    <col min="2609" max="2612" width="1.5" style="92" customWidth="1"/>
    <col min="2613" max="2615" width="1.625" style="92" customWidth="1"/>
    <col min="2616" max="2616" width="1.875" style="92" customWidth="1"/>
    <col min="2617" max="2618" width="1.75" style="92" customWidth="1"/>
    <col min="2619" max="2619" width="2.25" style="92" customWidth="1"/>
    <col min="2620" max="2620" width="1.75" style="92" customWidth="1"/>
    <col min="2621" max="2626" width="1.5" style="92" customWidth="1"/>
    <col min="2627" max="2820" width="9" style="92"/>
    <col min="2821" max="2821" width="4" style="92" customWidth="1"/>
    <col min="2822" max="2822" width="2.625" style="92" customWidth="1"/>
    <col min="2823" max="2823" width="1.875" style="92" customWidth="1"/>
    <col min="2824" max="2824" width="4.125" style="92" customWidth="1"/>
    <col min="2825" max="2825" width="4.25" style="92" customWidth="1"/>
    <col min="2826" max="2826" width="5.375" style="92" customWidth="1"/>
    <col min="2827" max="2827" width="3" style="92" customWidth="1"/>
    <col min="2828" max="2828" width="3.5" style="92" customWidth="1"/>
    <col min="2829" max="2829" width="1.125" style="92" customWidth="1"/>
    <col min="2830" max="2830" width="1.875" style="92" customWidth="1"/>
    <col min="2831" max="2831" width="2.75" style="92" customWidth="1"/>
    <col min="2832" max="2834" width="1.75" style="92" customWidth="1"/>
    <col min="2835" max="2835" width="3.5" style="92" customWidth="1"/>
    <col min="2836" max="2837" width="1.375" style="92" customWidth="1"/>
    <col min="2838" max="2838" width="2" style="92" customWidth="1"/>
    <col min="2839" max="2839" width="1.875" style="92" customWidth="1"/>
    <col min="2840" max="2841" width="3.5" style="92" customWidth="1"/>
    <col min="2842" max="2842" width="3.375" style="92" customWidth="1"/>
    <col min="2843" max="2843" width="3.5" style="92" customWidth="1"/>
    <col min="2844" max="2846" width="1.5" style="92" customWidth="1"/>
    <col min="2847" max="2848" width="1.625" style="92" customWidth="1"/>
    <col min="2849" max="2854" width="1.5" style="92" customWidth="1"/>
    <col min="2855" max="2856" width="2" style="92" customWidth="1"/>
    <col min="2857" max="2857" width="3.375" style="92" customWidth="1"/>
    <col min="2858" max="2858" width="9.875" style="92" customWidth="1"/>
    <col min="2859" max="2859" width="4" style="92" customWidth="1"/>
    <col min="2860" max="2860" width="5.375" style="92" customWidth="1"/>
    <col min="2861" max="2864" width="1.625" style="92" customWidth="1"/>
    <col min="2865" max="2868" width="1.5" style="92" customWidth="1"/>
    <col min="2869" max="2871" width="1.625" style="92" customWidth="1"/>
    <col min="2872" max="2872" width="1.875" style="92" customWidth="1"/>
    <col min="2873" max="2874" width="1.75" style="92" customWidth="1"/>
    <col min="2875" max="2875" width="2.25" style="92" customWidth="1"/>
    <col min="2876" max="2876" width="1.75" style="92" customWidth="1"/>
    <col min="2877" max="2882" width="1.5" style="92" customWidth="1"/>
    <col min="2883" max="3076" width="9" style="92"/>
    <col min="3077" max="3077" width="4" style="92" customWidth="1"/>
    <col min="3078" max="3078" width="2.625" style="92" customWidth="1"/>
    <col min="3079" max="3079" width="1.875" style="92" customWidth="1"/>
    <col min="3080" max="3080" width="4.125" style="92" customWidth="1"/>
    <col min="3081" max="3081" width="4.25" style="92" customWidth="1"/>
    <col min="3082" max="3082" width="5.375" style="92" customWidth="1"/>
    <col min="3083" max="3083" width="3" style="92" customWidth="1"/>
    <col min="3084" max="3084" width="3.5" style="92" customWidth="1"/>
    <col min="3085" max="3085" width="1.125" style="92" customWidth="1"/>
    <col min="3086" max="3086" width="1.875" style="92" customWidth="1"/>
    <col min="3087" max="3087" width="2.75" style="92" customWidth="1"/>
    <col min="3088" max="3090" width="1.75" style="92" customWidth="1"/>
    <col min="3091" max="3091" width="3.5" style="92" customWidth="1"/>
    <col min="3092" max="3093" width="1.375" style="92" customWidth="1"/>
    <col min="3094" max="3094" width="2" style="92" customWidth="1"/>
    <col min="3095" max="3095" width="1.875" style="92" customWidth="1"/>
    <col min="3096" max="3097" width="3.5" style="92" customWidth="1"/>
    <col min="3098" max="3098" width="3.375" style="92" customWidth="1"/>
    <col min="3099" max="3099" width="3.5" style="92" customWidth="1"/>
    <col min="3100" max="3102" width="1.5" style="92" customWidth="1"/>
    <col min="3103" max="3104" width="1.625" style="92" customWidth="1"/>
    <col min="3105" max="3110" width="1.5" style="92" customWidth="1"/>
    <col min="3111" max="3112" width="2" style="92" customWidth="1"/>
    <col min="3113" max="3113" width="3.375" style="92" customWidth="1"/>
    <col min="3114" max="3114" width="9.875" style="92" customWidth="1"/>
    <col min="3115" max="3115" width="4" style="92" customWidth="1"/>
    <col min="3116" max="3116" width="5.375" style="92" customWidth="1"/>
    <col min="3117" max="3120" width="1.625" style="92" customWidth="1"/>
    <col min="3121" max="3124" width="1.5" style="92" customWidth="1"/>
    <col min="3125" max="3127" width="1.625" style="92" customWidth="1"/>
    <col min="3128" max="3128" width="1.875" style="92" customWidth="1"/>
    <col min="3129" max="3130" width="1.75" style="92" customWidth="1"/>
    <col min="3131" max="3131" width="2.25" style="92" customWidth="1"/>
    <col min="3132" max="3132" width="1.75" style="92" customWidth="1"/>
    <col min="3133" max="3138" width="1.5" style="92" customWidth="1"/>
    <col min="3139" max="3332" width="9" style="92"/>
    <col min="3333" max="3333" width="4" style="92" customWidth="1"/>
    <col min="3334" max="3334" width="2.625" style="92" customWidth="1"/>
    <col min="3335" max="3335" width="1.875" style="92" customWidth="1"/>
    <col min="3336" max="3336" width="4.125" style="92" customWidth="1"/>
    <col min="3337" max="3337" width="4.25" style="92" customWidth="1"/>
    <col min="3338" max="3338" width="5.375" style="92" customWidth="1"/>
    <col min="3339" max="3339" width="3" style="92" customWidth="1"/>
    <col min="3340" max="3340" width="3.5" style="92" customWidth="1"/>
    <col min="3341" max="3341" width="1.125" style="92" customWidth="1"/>
    <col min="3342" max="3342" width="1.875" style="92" customWidth="1"/>
    <col min="3343" max="3343" width="2.75" style="92" customWidth="1"/>
    <col min="3344" max="3346" width="1.75" style="92" customWidth="1"/>
    <col min="3347" max="3347" width="3.5" style="92" customWidth="1"/>
    <col min="3348" max="3349" width="1.375" style="92" customWidth="1"/>
    <col min="3350" max="3350" width="2" style="92" customWidth="1"/>
    <col min="3351" max="3351" width="1.875" style="92" customWidth="1"/>
    <col min="3352" max="3353" width="3.5" style="92" customWidth="1"/>
    <col min="3354" max="3354" width="3.375" style="92" customWidth="1"/>
    <col min="3355" max="3355" width="3.5" style="92" customWidth="1"/>
    <col min="3356" max="3358" width="1.5" style="92" customWidth="1"/>
    <col min="3359" max="3360" width="1.625" style="92" customWidth="1"/>
    <col min="3361" max="3366" width="1.5" style="92" customWidth="1"/>
    <col min="3367" max="3368" width="2" style="92" customWidth="1"/>
    <col min="3369" max="3369" width="3.375" style="92" customWidth="1"/>
    <col min="3370" max="3370" width="9.875" style="92" customWidth="1"/>
    <col min="3371" max="3371" width="4" style="92" customWidth="1"/>
    <col min="3372" max="3372" width="5.375" style="92" customWidth="1"/>
    <col min="3373" max="3376" width="1.625" style="92" customWidth="1"/>
    <col min="3377" max="3380" width="1.5" style="92" customWidth="1"/>
    <col min="3381" max="3383" width="1.625" style="92" customWidth="1"/>
    <col min="3384" max="3384" width="1.875" style="92" customWidth="1"/>
    <col min="3385" max="3386" width="1.75" style="92" customWidth="1"/>
    <col min="3387" max="3387" width="2.25" style="92" customWidth="1"/>
    <col min="3388" max="3388" width="1.75" style="92" customWidth="1"/>
    <col min="3389" max="3394" width="1.5" style="92" customWidth="1"/>
    <col min="3395" max="3588" width="9" style="92"/>
    <col min="3589" max="3589" width="4" style="92" customWidth="1"/>
    <col min="3590" max="3590" width="2.625" style="92" customWidth="1"/>
    <col min="3591" max="3591" width="1.875" style="92" customWidth="1"/>
    <col min="3592" max="3592" width="4.125" style="92" customWidth="1"/>
    <col min="3593" max="3593" width="4.25" style="92" customWidth="1"/>
    <col min="3594" max="3594" width="5.375" style="92" customWidth="1"/>
    <col min="3595" max="3595" width="3" style="92" customWidth="1"/>
    <col min="3596" max="3596" width="3.5" style="92" customWidth="1"/>
    <col min="3597" max="3597" width="1.125" style="92" customWidth="1"/>
    <col min="3598" max="3598" width="1.875" style="92" customWidth="1"/>
    <col min="3599" max="3599" width="2.75" style="92" customWidth="1"/>
    <col min="3600" max="3602" width="1.75" style="92" customWidth="1"/>
    <col min="3603" max="3603" width="3.5" style="92" customWidth="1"/>
    <col min="3604" max="3605" width="1.375" style="92" customWidth="1"/>
    <col min="3606" max="3606" width="2" style="92" customWidth="1"/>
    <col min="3607" max="3607" width="1.875" style="92" customWidth="1"/>
    <col min="3608" max="3609" width="3.5" style="92" customWidth="1"/>
    <col min="3610" max="3610" width="3.375" style="92" customWidth="1"/>
    <col min="3611" max="3611" width="3.5" style="92" customWidth="1"/>
    <col min="3612" max="3614" width="1.5" style="92" customWidth="1"/>
    <col min="3615" max="3616" width="1.625" style="92" customWidth="1"/>
    <col min="3617" max="3622" width="1.5" style="92" customWidth="1"/>
    <col min="3623" max="3624" width="2" style="92" customWidth="1"/>
    <col min="3625" max="3625" width="3.375" style="92" customWidth="1"/>
    <col min="3626" max="3626" width="9.875" style="92" customWidth="1"/>
    <col min="3627" max="3627" width="4" style="92" customWidth="1"/>
    <col min="3628" max="3628" width="5.375" style="92" customWidth="1"/>
    <col min="3629" max="3632" width="1.625" style="92" customWidth="1"/>
    <col min="3633" max="3636" width="1.5" style="92" customWidth="1"/>
    <col min="3637" max="3639" width="1.625" style="92" customWidth="1"/>
    <col min="3640" max="3640" width="1.875" style="92" customWidth="1"/>
    <col min="3641" max="3642" width="1.75" style="92" customWidth="1"/>
    <col min="3643" max="3643" width="2.25" style="92" customWidth="1"/>
    <col min="3644" max="3644" width="1.75" style="92" customWidth="1"/>
    <col min="3645" max="3650" width="1.5" style="92" customWidth="1"/>
    <col min="3651" max="3844" width="9" style="92"/>
    <col min="3845" max="3845" width="4" style="92" customWidth="1"/>
    <col min="3846" max="3846" width="2.625" style="92" customWidth="1"/>
    <col min="3847" max="3847" width="1.875" style="92" customWidth="1"/>
    <col min="3848" max="3848" width="4.125" style="92" customWidth="1"/>
    <col min="3849" max="3849" width="4.25" style="92" customWidth="1"/>
    <col min="3850" max="3850" width="5.375" style="92" customWidth="1"/>
    <col min="3851" max="3851" width="3" style="92" customWidth="1"/>
    <col min="3852" max="3852" width="3.5" style="92" customWidth="1"/>
    <col min="3853" max="3853" width="1.125" style="92" customWidth="1"/>
    <col min="3854" max="3854" width="1.875" style="92" customWidth="1"/>
    <col min="3855" max="3855" width="2.75" style="92" customWidth="1"/>
    <col min="3856" max="3858" width="1.75" style="92" customWidth="1"/>
    <col min="3859" max="3859" width="3.5" style="92" customWidth="1"/>
    <col min="3860" max="3861" width="1.375" style="92" customWidth="1"/>
    <col min="3862" max="3862" width="2" style="92" customWidth="1"/>
    <col min="3863" max="3863" width="1.875" style="92" customWidth="1"/>
    <col min="3864" max="3865" width="3.5" style="92" customWidth="1"/>
    <col min="3866" max="3866" width="3.375" style="92" customWidth="1"/>
    <col min="3867" max="3867" width="3.5" style="92" customWidth="1"/>
    <col min="3868" max="3870" width="1.5" style="92" customWidth="1"/>
    <col min="3871" max="3872" width="1.625" style="92" customWidth="1"/>
    <col min="3873" max="3878" width="1.5" style="92" customWidth="1"/>
    <col min="3879" max="3880" width="2" style="92" customWidth="1"/>
    <col min="3881" max="3881" width="3.375" style="92" customWidth="1"/>
    <col min="3882" max="3882" width="9.875" style="92" customWidth="1"/>
    <col min="3883" max="3883" width="4" style="92" customWidth="1"/>
    <col min="3884" max="3884" width="5.375" style="92" customWidth="1"/>
    <col min="3885" max="3888" width="1.625" style="92" customWidth="1"/>
    <col min="3889" max="3892" width="1.5" style="92" customWidth="1"/>
    <col min="3893" max="3895" width="1.625" style="92" customWidth="1"/>
    <col min="3896" max="3896" width="1.875" style="92" customWidth="1"/>
    <col min="3897" max="3898" width="1.75" style="92" customWidth="1"/>
    <col min="3899" max="3899" width="2.25" style="92" customWidth="1"/>
    <col min="3900" max="3900" width="1.75" style="92" customWidth="1"/>
    <col min="3901" max="3906" width="1.5" style="92" customWidth="1"/>
    <col min="3907" max="4100" width="9" style="92"/>
    <col min="4101" max="4101" width="4" style="92" customWidth="1"/>
    <col min="4102" max="4102" width="2.625" style="92" customWidth="1"/>
    <col min="4103" max="4103" width="1.875" style="92" customWidth="1"/>
    <col min="4104" max="4104" width="4.125" style="92" customWidth="1"/>
    <col min="4105" max="4105" width="4.25" style="92" customWidth="1"/>
    <col min="4106" max="4106" width="5.375" style="92" customWidth="1"/>
    <col min="4107" max="4107" width="3" style="92" customWidth="1"/>
    <col min="4108" max="4108" width="3.5" style="92" customWidth="1"/>
    <col min="4109" max="4109" width="1.125" style="92" customWidth="1"/>
    <col min="4110" max="4110" width="1.875" style="92" customWidth="1"/>
    <col min="4111" max="4111" width="2.75" style="92" customWidth="1"/>
    <col min="4112" max="4114" width="1.75" style="92" customWidth="1"/>
    <col min="4115" max="4115" width="3.5" style="92" customWidth="1"/>
    <col min="4116" max="4117" width="1.375" style="92" customWidth="1"/>
    <col min="4118" max="4118" width="2" style="92" customWidth="1"/>
    <col min="4119" max="4119" width="1.875" style="92" customWidth="1"/>
    <col min="4120" max="4121" width="3.5" style="92" customWidth="1"/>
    <col min="4122" max="4122" width="3.375" style="92" customWidth="1"/>
    <col min="4123" max="4123" width="3.5" style="92" customWidth="1"/>
    <col min="4124" max="4126" width="1.5" style="92" customWidth="1"/>
    <col min="4127" max="4128" width="1.625" style="92" customWidth="1"/>
    <col min="4129" max="4134" width="1.5" style="92" customWidth="1"/>
    <col min="4135" max="4136" width="2" style="92" customWidth="1"/>
    <col min="4137" max="4137" width="3.375" style="92" customWidth="1"/>
    <col min="4138" max="4138" width="9.875" style="92" customWidth="1"/>
    <col min="4139" max="4139" width="4" style="92" customWidth="1"/>
    <col min="4140" max="4140" width="5.375" style="92" customWidth="1"/>
    <col min="4141" max="4144" width="1.625" style="92" customWidth="1"/>
    <col min="4145" max="4148" width="1.5" style="92" customWidth="1"/>
    <col min="4149" max="4151" width="1.625" style="92" customWidth="1"/>
    <col min="4152" max="4152" width="1.875" style="92" customWidth="1"/>
    <col min="4153" max="4154" width="1.75" style="92" customWidth="1"/>
    <col min="4155" max="4155" width="2.25" style="92" customWidth="1"/>
    <col min="4156" max="4156" width="1.75" style="92" customWidth="1"/>
    <col min="4157" max="4162" width="1.5" style="92" customWidth="1"/>
    <col min="4163" max="4356" width="9" style="92"/>
    <col min="4357" max="4357" width="4" style="92" customWidth="1"/>
    <col min="4358" max="4358" width="2.625" style="92" customWidth="1"/>
    <col min="4359" max="4359" width="1.875" style="92" customWidth="1"/>
    <col min="4360" max="4360" width="4.125" style="92" customWidth="1"/>
    <col min="4361" max="4361" width="4.25" style="92" customWidth="1"/>
    <col min="4362" max="4362" width="5.375" style="92" customWidth="1"/>
    <col min="4363" max="4363" width="3" style="92" customWidth="1"/>
    <col min="4364" max="4364" width="3.5" style="92" customWidth="1"/>
    <col min="4365" max="4365" width="1.125" style="92" customWidth="1"/>
    <col min="4366" max="4366" width="1.875" style="92" customWidth="1"/>
    <col min="4367" max="4367" width="2.75" style="92" customWidth="1"/>
    <col min="4368" max="4370" width="1.75" style="92" customWidth="1"/>
    <col min="4371" max="4371" width="3.5" style="92" customWidth="1"/>
    <col min="4372" max="4373" width="1.375" style="92" customWidth="1"/>
    <col min="4374" max="4374" width="2" style="92" customWidth="1"/>
    <col min="4375" max="4375" width="1.875" style="92" customWidth="1"/>
    <col min="4376" max="4377" width="3.5" style="92" customWidth="1"/>
    <col min="4378" max="4378" width="3.375" style="92" customWidth="1"/>
    <col min="4379" max="4379" width="3.5" style="92" customWidth="1"/>
    <col min="4380" max="4382" width="1.5" style="92" customWidth="1"/>
    <col min="4383" max="4384" width="1.625" style="92" customWidth="1"/>
    <col min="4385" max="4390" width="1.5" style="92" customWidth="1"/>
    <col min="4391" max="4392" width="2" style="92" customWidth="1"/>
    <col min="4393" max="4393" width="3.375" style="92" customWidth="1"/>
    <col min="4394" max="4394" width="9.875" style="92" customWidth="1"/>
    <col min="4395" max="4395" width="4" style="92" customWidth="1"/>
    <col min="4396" max="4396" width="5.375" style="92" customWidth="1"/>
    <col min="4397" max="4400" width="1.625" style="92" customWidth="1"/>
    <col min="4401" max="4404" width="1.5" style="92" customWidth="1"/>
    <col min="4405" max="4407" width="1.625" style="92" customWidth="1"/>
    <col min="4408" max="4408" width="1.875" style="92" customWidth="1"/>
    <col min="4409" max="4410" width="1.75" style="92" customWidth="1"/>
    <col min="4411" max="4411" width="2.25" style="92" customWidth="1"/>
    <col min="4412" max="4412" width="1.75" style="92" customWidth="1"/>
    <col min="4413" max="4418" width="1.5" style="92" customWidth="1"/>
    <col min="4419" max="4612" width="9" style="92"/>
    <col min="4613" max="4613" width="4" style="92" customWidth="1"/>
    <col min="4614" max="4614" width="2.625" style="92" customWidth="1"/>
    <col min="4615" max="4615" width="1.875" style="92" customWidth="1"/>
    <col min="4616" max="4616" width="4.125" style="92" customWidth="1"/>
    <col min="4617" max="4617" width="4.25" style="92" customWidth="1"/>
    <col min="4618" max="4618" width="5.375" style="92" customWidth="1"/>
    <col min="4619" max="4619" width="3" style="92" customWidth="1"/>
    <col min="4620" max="4620" width="3.5" style="92" customWidth="1"/>
    <col min="4621" max="4621" width="1.125" style="92" customWidth="1"/>
    <col min="4622" max="4622" width="1.875" style="92" customWidth="1"/>
    <col min="4623" max="4623" width="2.75" style="92" customWidth="1"/>
    <col min="4624" max="4626" width="1.75" style="92" customWidth="1"/>
    <col min="4627" max="4627" width="3.5" style="92" customWidth="1"/>
    <col min="4628" max="4629" width="1.375" style="92" customWidth="1"/>
    <col min="4630" max="4630" width="2" style="92" customWidth="1"/>
    <col min="4631" max="4631" width="1.875" style="92" customWidth="1"/>
    <col min="4632" max="4633" width="3.5" style="92" customWidth="1"/>
    <col min="4634" max="4634" width="3.375" style="92" customWidth="1"/>
    <col min="4635" max="4635" width="3.5" style="92" customWidth="1"/>
    <col min="4636" max="4638" width="1.5" style="92" customWidth="1"/>
    <col min="4639" max="4640" width="1.625" style="92" customWidth="1"/>
    <col min="4641" max="4646" width="1.5" style="92" customWidth="1"/>
    <col min="4647" max="4648" width="2" style="92" customWidth="1"/>
    <col min="4649" max="4649" width="3.375" style="92" customWidth="1"/>
    <col min="4650" max="4650" width="9.875" style="92" customWidth="1"/>
    <col min="4651" max="4651" width="4" style="92" customWidth="1"/>
    <col min="4652" max="4652" width="5.375" style="92" customWidth="1"/>
    <col min="4653" max="4656" width="1.625" style="92" customWidth="1"/>
    <col min="4657" max="4660" width="1.5" style="92" customWidth="1"/>
    <col min="4661" max="4663" width="1.625" style="92" customWidth="1"/>
    <col min="4664" max="4664" width="1.875" style="92" customWidth="1"/>
    <col min="4665" max="4666" width="1.75" style="92" customWidth="1"/>
    <col min="4667" max="4667" width="2.25" style="92" customWidth="1"/>
    <col min="4668" max="4668" width="1.75" style="92" customWidth="1"/>
    <col min="4669" max="4674" width="1.5" style="92" customWidth="1"/>
    <col min="4675" max="4868" width="9" style="92"/>
    <col min="4869" max="4869" width="4" style="92" customWidth="1"/>
    <col min="4870" max="4870" width="2.625" style="92" customWidth="1"/>
    <col min="4871" max="4871" width="1.875" style="92" customWidth="1"/>
    <col min="4872" max="4872" width="4.125" style="92" customWidth="1"/>
    <col min="4873" max="4873" width="4.25" style="92" customWidth="1"/>
    <col min="4874" max="4874" width="5.375" style="92" customWidth="1"/>
    <col min="4875" max="4875" width="3" style="92" customWidth="1"/>
    <col min="4876" max="4876" width="3.5" style="92" customWidth="1"/>
    <col min="4877" max="4877" width="1.125" style="92" customWidth="1"/>
    <col min="4878" max="4878" width="1.875" style="92" customWidth="1"/>
    <col min="4879" max="4879" width="2.75" style="92" customWidth="1"/>
    <col min="4880" max="4882" width="1.75" style="92" customWidth="1"/>
    <col min="4883" max="4883" width="3.5" style="92" customWidth="1"/>
    <col min="4884" max="4885" width="1.375" style="92" customWidth="1"/>
    <col min="4886" max="4886" width="2" style="92" customWidth="1"/>
    <col min="4887" max="4887" width="1.875" style="92" customWidth="1"/>
    <col min="4888" max="4889" width="3.5" style="92" customWidth="1"/>
    <col min="4890" max="4890" width="3.375" style="92" customWidth="1"/>
    <col min="4891" max="4891" width="3.5" style="92" customWidth="1"/>
    <col min="4892" max="4894" width="1.5" style="92" customWidth="1"/>
    <col min="4895" max="4896" width="1.625" style="92" customWidth="1"/>
    <col min="4897" max="4902" width="1.5" style="92" customWidth="1"/>
    <col min="4903" max="4904" width="2" style="92" customWidth="1"/>
    <col min="4905" max="4905" width="3.375" style="92" customWidth="1"/>
    <col min="4906" max="4906" width="9.875" style="92" customWidth="1"/>
    <col min="4907" max="4907" width="4" style="92" customWidth="1"/>
    <col min="4908" max="4908" width="5.375" style="92" customWidth="1"/>
    <col min="4909" max="4912" width="1.625" style="92" customWidth="1"/>
    <col min="4913" max="4916" width="1.5" style="92" customWidth="1"/>
    <col min="4917" max="4919" width="1.625" style="92" customWidth="1"/>
    <col min="4920" max="4920" width="1.875" style="92" customWidth="1"/>
    <col min="4921" max="4922" width="1.75" style="92" customWidth="1"/>
    <col min="4923" max="4923" width="2.25" style="92" customWidth="1"/>
    <col min="4924" max="4924" width="1.75" style="92" customWidth="1"/>
    <col min="4925" max="4930" width="1.5" style="92" customWidth="1"/>
    <col min="4931" max="5124" width="9" style="92"/>
    <col min="5125" max="5125" width="4" style="92" customWidth="1"/>
    <col min="5126" max="5126" width="2.625" style="92" customWidth="1"/>
    <col min="5127" max="5127" width="1.875" style="92" customWidth="1"/>
    <col min="5128" max="5128" width="4.125" style="92" customWidth="1"/>
    <col min="5129" max="5129" width="4.25" style="92" customWidth="1"/>
    <col min="5130" max="5130" width="5.375" style="92" customWidth="1"/>
    <col min="5131" max="5131" width="3" style="92" customWidth="1"/>
    <col min="5132" max="5132" width="3.5" style="92" customWidth="1"/>
    <col min="5133" max="5133" width="1.125" style="92" customWidth="1"/>
    <col min="5134" max="5134" width="1.875" style="92" customWidth="1"/>
    <col min="5135" max="5135" width="2.75" style="92" customWidth="1"/>
    <col min="5136" max="5138" width="1.75" style="92" customWidth="1"/>
    <col min="5139" max="5139" width="3.5" style="92" customWidth="1"/>
    <col min="5140" max="5141" width="1.375" style="92" customWidth="1"/>
    <col min="5142" max="5142" width="2" style="92" customWidth="1"/>
    <col min="5143" max="5143" width="1.875" style="92" customWidth="1"/>
    <col min="5144" max="5145" width="3.5" style="92" customWidth="1"/>
    <col min="5146" max="5146" width="3.375" style="92" customWidth="1"/>
    <col min="5147" max="5147" width="3.5" style="92" customWidth="1"/>
    <col min="5148" max="5150" width="1.5" style="92" customWidth="1"/>
    <col min="5151" max="5152" width="1.625" style="92" customWidth="1"/>
    <col min="5153" max="5158" width="1.5" style="92" customWidth="1"/>
    <col min="5159" max="5160" width="2" style="92" customWidth="1"/>
    <col min="5161" max="5161" width="3.375" style="92" customWidth="1"/>
    <col min="5162" max="5162" width="9.875" style="92" customWidth="1"/>
    <col min="5163" max="5163" width="4" style="92" customWidth="1"/>
    <col min="5164" max="5164" width="5.375" style="92" customWidth="1"/>
    <col min="5165" max="5168" width="1.625" style="92" customWidth="1"/>
    <col min="5169" max="5172" width="1.5" style="92" customWidth="1"/>
    <col min="5173" max="5175" width="1.625" style="92" customWidth="1"/>
    <col min="5176" max="5176" width="1.875" style="92" customWidth="1"/>
    <col min="5177" max="5178" width="1.75" style="92" customWidth="1"/>
    <col min="5179" max="5179" width="2.25" style="92" customWidth="1"/>
    <col min="5180" max="5180" width="1.75" style="92" customWidth="1"/>
    <col min="5181" max="5186" width="1.5" style="92" customWidth="1"/>
    <col min="5187" max="5380" width="9" style="92"/>
    <col min="5381" max="5381" width="4" style="92" customWidth="1"/>
    <col min="5382" max="5382" width="2.625" style="92" customWidth="1"/>
    <col min="5383" max="5383" width="1.875" style="92" customWidth="1"/>
    <col min="5384" max="5384" width="4.125" style="92" customWidth="1"/>
    <col min="5385" max="5385" width="4.25" style="92" customWidth="1"/>
    <col min="5386" max="5386" width="5.375" style="92" customWidth="1"/>
    <col min="5387" max="5387" width="3" style="92" customWidth="1"/>
    <col min="5388" max="5388" width="3.5" style="92" customWidth="1"/>
    <col min="5389" max="5389" width="1.125" style="92" customWidth="1"/>
    <col min="5390" max="5390" width="1.875" style="92" customWidth="1"/>
    <col min="5391" max="5391" width="2.75" style="92" customWidth="1"/>
    <col min="5392" max="5394" width="1.75" style="92" customWidth="1"/>
    <col min="5395" max="5395" width="3.5" style="92" customWidth="1"/>
    <col min="5396" max="5397" width="1.375" style="92" customWidth="1"/>
    <col min="5398" max="5398" width="2" style="92" customWidth="1"/>
    <col min="5399" max="5399" width="1.875" style="92" customWidth="1"/>
    <col min="5400" max="5401" width="3.5" style="92" customWidth="1"/>
    <col min="5402" max="5402" width="3.375" style="92" customWidth="1"/>
    <col min="5403" max="5403" width="3.5" style="92" customWidth="1"/>
    <col min="5404" max="5406" width="1.5" style="92" customWidth="1"/>
    <col min="5407" max="5408" width="1.625" style="92" customWidth="1"/>
    <col min="5409" max="5414" width="1.5" style="92" customWidth="1"/>
    <col min="5415" max="5416" width="2" style="92" customWidth="1"/>
    <col min="5417" max="5417" width="3.375" style="92" customWidth="1"/>
    <col min="5418" max="5418" width="9.875" style="92" customWidth="1"/>
    <col min="5419" max="5419" width="4" style="92" customWidth="1"/>
    <col min="5420" max="5420" width="5.375" style="92" customWidth="1"/>
    <col min="5421" max="5424" width="1.625" style="92" customWidth="1"/>
    <col min="5425" max="5428" width="1.5" style="92" customWidth="1"/>
    <col min="5429" max="5431" width="1.625" style="92" customWidth="1"/>
    <col min="5432" max="5432" width="1.875" style="92" customWidth="1"/>
    <col min="5433" max="5434" width="1.75" style="92" customWidth="1"/>
    <col min="5435" max="5435" width="2.25" style="92" customWidth="1"/>
    <col min="5436" max="5436" width="1.75" style="92" customWidth="1"/>
    <col min="5437" max="5442" width="1.5" style="92" customWidth="1"/>
    <col min="5443" max="5636" width="9" style="92"/>
    <col min="5637" max="5637" width="4" style="92" customWidth="1"/>
    <col min="5638" max="5638" width="2.625" style="92" customWidth="1"/>
    <col min="5639" max="5639" width="1.875" style="92" customWidth="1"/>
    <col min="5640" max="5640" width="4.125" style="92" customWidth="1"/>
    <col min="5641" max="5641" width="4.25" style="92" customWidth="1"/>
    <col min="5642" max="5642" width="5.375" style="92" customWidth="1"/>
    <col min="5643" max="5643" width="3" style="92" customWidth="1"/>
    <col min="5644" max="5644" width="3.5" style="92" customWidth="1"/>
    <col min="5645" max="5645" width="1.125" style="92" customWidth="1"/>
    <col min="5646" max="5646" width="1.875" style="92" customWidth="1"/>
    <col min="5647" max="5647" width="2.75" style="92" customWidth="1"/>
    <col min="5648" max="5650" width="1.75" style="92" customWidth="1"/>
    <col min="5651" max="5651" width="3.5" style="92" customWidth="1"/>
    <col min="5652" max="5653" width="1.375" style="92" customWidth="1"/>
    <col min="5654" max="5654" width="2" style="92" customWidth="1"/>
    <col min="5655" max="5655" width="1.875" style="92" customWidth="1"/>
    <col min="5656" max="5657" width="3.5" style="92" customWidth="1"/>
    <col min="5658" max="5658" width="3.375" style="92" customWidth="1"/>
    <col min="5659" max="5659" width="3.5" style="92" customWidth="1"/>
    <col min="5660" max="5662" width="1.5" style="92" customWidth="1"/>
    <col min="5663" max="5664" width="1.625" style="92" customWidth="1"/>
    <col min="5665" max="5670" width="1.5" style="92" customWidth="1"/>
    <col min="5671" max="5672" width="2" style="92" customWidth="1"/>
    <col min="5673" max="5673" width="3.375" style="92" customWidth="1"/>
    <col min="5674" max="5674" width="9.875" style="92" customWidth="1"/>
    <col min="5675" max="5675" width="4" style="92" customWidth="1"/>
    <col min="5676" max="5676" width="5.375" style="92" customWidth="1"/>
    <col min="5677" max="5680" width="1.625" style="92" customWidth="1"/>
    <col min="5681" max="5684" width="1.5" style="92" customWidth="1"/>
    <col min="5685" max="5687" width="1.625" style="92" customWidth="1"/>
    <col min="5688" max="5688" width="1.875" style="92" customWidth="1"/>
    <col min="5689" max="5690" width="1.75" style="92" customWidth="1"/>
    <col min="5691" max="5691" width="2.25" style="92" customWidth="1"/>
    <col min="5692" max="5692" width="1.75" style="92" customWidth="1"/>
    <col min="5693" max="5698" width="1.5" style="92" customWidth="1"/>
    <col min="5699" max="5892" width="9" style="92"/>
    <col min="5893" max="5893" width="4" style="92" customWidth="1"/>
    <col min="5894" max="5894" width="2.625" style="92" customWidth="1"/>
    <col min="5895" max="5895" width="1.875" style="92" customWidth="1"/>
    <col min="5896" max="5896" width="4.125" style="92" customWidth="1"/>
    <col min="5897" max="5897" width="4.25" style="92" customWidth="1"/>
    <col min="5898" max="5898" width="5.375" style="92" customWidth="1"/>
    <col min="5899" max="5899" width="3" style="92" customWidth="1"/>
    <col min="5900" max="5900" width="3.5" style="92" customWidth="1"/>
    <col min="5901" max="5901" width="1.125" style="92" customWidth="1"/>
    <col min="5902" max="5902" width="1.875" style="92" customWidth="1"/>
    <col min="5903" max="5903" width="2.75" style="92" customWidth="1"/>
    <col min="5904" max="5906" width="1.75" style="92" customWidth="1"/>
    <col min="5907" max="5907" width="3.5" style="92" customWidth="1"/>
    <col min="5908" max="5909" width="1.375" style="92" customWidth="1"/>
    <col min="5910" max="5910" width="2" style="92" customWidth="1"/>
    <col min="5911" max="5911" width="1.875" style="92" customWidth="1"/>
    <col min="5912" max="5913" width="3.5" style="92" customWidth="1"/>
    <col min="5914" max="5914" width="3.375" style="92" customWidth="1"/>
    <col min="5915" max="5915" width="3.5" style="92" customWidth="1"/>
    <col min="5916" max="5918" width="1.5" style="92" customWidth="1"/>
    <col min="5919" max="5920" width="1.625" style="92" customWidth="1"/>
    <col min="5921" max="5926" width="1.5" style="92" customWidth="1"/>
    <col min="5927" max="5928" width="2" style="92" customWidth="1"/>
    <col min="5929" max="5929" width="3.375" style="92" customWidth="1"/>
    <col min="5930" max="5930" width="9.875" style="92" customWidth="1"/>
    <col min="5931" max="5931" width="4" style="92" customWidth="1"/>
    <col min="5932" max="5932" width="5.375" style="92" customWidth="1"/>
    <col min="5933" max="5936" width="1.625" style="92" customWidth="1"/>
    <col min="5937" max="5940" width="1.5" style="92" customWidth="1"/>
    <col min="5941" max="5943" width="1.625" style="92" customWidth="1"/>
    <col min="5944" max="5944" width="1.875" style="92" customWidth="1"/>
    <col min="5945" max="5946" width="1.75" style="92" customWidth="1"/>
    <col min="5947" max="5947" width="2.25" style="92" customWidth="1"/>
    <col min="5948" max="5948" width="1.75" style="92" customWidth="1"/>
    <col min="5949" max="5954" width="1.5" style="92" customWidth="1"/>
    <col min="5955" max="6148" width="9" style="92"/>
    <col min="6149" max="6149" width="4" style="92" customWidth="1"/>
    <col min="6150" max="6150" width="2.625" style="92" customWidth="1"/>
    <col min="6151" max="6151" width="1.875" style="92" customWidth="1"/>
    <col min="6152" max="6152" width="4.125" style="92" customWidth="1"/>
    <col min="6153" max="6153" width="4.25" style="92" customWidth="1"/>
    <col min="6154" max="6154" width="5.375" style="92" customWidth="1"/>
    <col min="6155" max="6155" width="3" style="92" customWidth="1"/>
    <col min="6156" max="6156" width="3.5" style="92" customWidth="1"/>
    <col min="6157" max="6157" width="1.125" style="92" customWidth="1"/>
    <col min="6158" max="6158" width="1.875" style="92" customWidth="1"/>
    <col min="6159" max="6159" width="2.75" style="92" customWidth="1"/>
    <col min="6160" max="6162" width="1.75" style="92" customWidth="1"/>
    <col min="6163" max="6163" width="3.5" style="92" customWidth="1"/>
    <col min="6164" max="6165" width="1.375" style="92" customWidth="1"/>
    <col min="6166" max="6166" width="2" style="92" customWidth="1"/>
    <col min="6167" max="6167" width="1.875" style="92" customWidth="1"/>
    <col min="6168" max="6169" width="3.5" style="92" customWidth="1"/>
    <col min="6170" max="6170" width="3.375" style="92" customWidth="1"/>
    <col min="6171" max="6171" width="3.5" style="92" customWidth="1"/>
    <col min="6172" max="6174" width="1.5" style="92" customWidth="1"/>
    <col min="6175" max="6176" width="1.625" style="92" customWidth="1"/>
    <col min="6177" max="6182" width="1.5" style="92" customWidth="1"/>
    <col min="6183" max="6184" width="2" style="92" customWidth="1"/>
    <col min="6185" max="6185" width="3.375" style="92" customWidth="1"/>
    <col min="6186" max="6186" width="9.875" style="92" customWidth="1"/>
    <col min="6187" max="6187" width="4" style="92" customWidth="1"/>
    <col min="6188" max="6188" width="5.375" style="92" customWidth="1"/>
    <col min="6189" max="6192" width="1.625" style="92" customWidth="1"/>
    <col min="6193" max="6196" width="1.5" style="92" customWidth="1"/>
    <col min="6197" max="6199" width="1.625" style="92" customWidth="1"/>
    <col min="6200" max="6200" width="1.875" style="92" customWidth="1"/>
    <col min="6201" max="6202" width="1.75" style="92" customWidth="1"/>
    <col min="6203" max="6203" width="2.25" style="92" customWidth="1"/>
    <col min="6204" max="6204" width="1.75" style="92" customWidth="1"/>
    <col min="6205" max="6210" width="1.5" style="92" customWidth="1"/>
    <col min="6211" max="6404" width="9" style="92"/>
    <col min="6405" max="6405" width="4" style="92" customWidth="1"/>
    <col min="6406" max="6406" width="2.625" style="92" customWidth="1"/>
    <col min="6407" max="6407" width="1.875" style="92" customWidth="1"/>
    <col min="6408" max="6408" width="4.125" style="92" customWidth="1"/>
    <col min="6409" max="6409" width="4.25" style="92" customWidth="1"/>
    <col min="6410" max="6410" width="5.375" style="92" customWidth="1"/>
    <col min="6411" max="6411" width="3" style="92" customWidth="1"/>
    <col min="6412" max="6412" width="3.5" style="92" customWidth="1"/>
    <col min="6413" max="6413" width="1.125" style="92" customWidth="1"/>
    <col min="6414" max="6414" width="1.875" style="92" customWidth="1"/>
    <col min="6415" max="6415" width="2.75" style="92" customWidth="1"/>
    <col min="6416" max="6418" width="1.75" style="92" customWidth="1"/>
    <col min="6419" max="6419" width="3.5" style="92" customWidth="1"/>
    <col min="6420" max="6421" width="1.375" style="92" customWidth="1"/>
    <col min="6422" max="6422" width="2" style="92" customWidth="1"/>
    <col min="6423" max="6423" width="1.875" style="92" customWidth="1"/>
    <col min="6424" max="6425" width="3.5" style="92" customWidth="1"/>
    <col min="6426" max="6426" width="3.375" style="92" customWidth="1"/>
    <col min="6427" max="6427" width="3.5" style="92" customWidth="1"/>
    <col min="6428" max="6430" width="1.5" style="92" customWidth="1"/>
    <col min="6431" max="6432" width="1.625" style="92" customWidth="1"/>
    <col min="6433" max="6438" width="1.5" style="92" customWidth="1"/>
    <col min="6439" max="6440" width="2" style="92" customWidth="1"/>
    <col min="6441" max="6441" width="3.375" style="92" customWidth="1"/>
    <col min="6442" max="6442" width="9.875" style="92" customWidth="1"/>
    <col min="6443" max="6443" width="4" style="92" customWidth="1"/>
    <col min="6444" max="6444" width="5.375" style="92" customWidth="1"/>
    <col min="6445" max="6448" width="1.625" style="92" customWidth="1"/>
    <col min="6449" max="6452" width="1.5" style="92" customWidth="1"/>
    <col min="6453" max="6455" width="1.625" style="92" customWidth="1"/>
    <col min="6456" max="6456" width="1.875" style="92" customWidth="1"/>
    <col min="6457" max="6458" width="1.75" style="92" customWidth="1"/>
    <col min="6459" max="6459" width="2.25" style="92" customWidth="1"/>
    <col min="6460" max="6460" width="1.75" style="92" customWidth="1"/>
    <col min="6461" max="6466" width="1.5" style="92" customWidth="1"/>
    <col min="6467" max="6660" width="9" style="92"/>
    <col min="6661" max="6661" width="4" style="92" customWidth="1"/>
    <col min="6662" max="6662" width="2.625" style="92" customWidth="1"/>
    <col min="6663" max="6663" width="1.875" style="92" customWidth="1"/>
    <col min="6664" max="6664" width="4.125" style="92" customWidth="1"/>
    <col min="6665" max="6665" width="4.25" style="92" customWidth="1"/>
    <col min="6666" max="6666" width="5.375" style="92" customWidth="1"/>
    <col min="6667" max="6667" width="3" style="92" customWidth="1"/>
    <col min="6668" max="6668" width="3.5" style="92" customWidth="1"/>
    <col min="6669" max="6669" width="1.125" style="92" customWidth="1"/>
    <col min="6670" max="6670" width="1.875" style="92" customWidth="1"/>
    <col min="6671" max="6671" width="2.75" style="92" customWidth="1"/>
    <col min="6672" max="6674" width="1.75" style="92" customWidth="1"/>
    <col min="6675" max="6675" width="3.5" style="92" customWidth="1"/>
    <col min="6676" max="6677" width="1.375" style="92" customWidth="1"/>
    <col min="6678" max="6678" width="2" style="92" customWidth="1"/>
    <col min="6679" max="6679" width="1.875" style="92" customWidth="1"/>
    <col min="6680" max="6681" width="3.5" style="92" customWidth="1"/>
    <col min="6682" max="6682" width="3.375" style="92" customWidth="1"/>
    <col min="6683" max="6683" width="3.5" style="92" customWidth="1"/>
    <col min="6684" max="6686" width="1.5" style="92" customWidth="1"/>
    <col min="6687" max="6688" width="1.625" style="92" customWidth="1"/>
    <col min="6689" max="6694" width="1.5" style="92" customWidth="1"/>
    <col min="6695" max="6696" width="2" style="92" customWidth="1"/>
    <col min="6697" max="6697" width="3.375" style="92" customWidth="1"/>
    <col min="6698" max="6698" width="9.875" style="92" customWidth="1"/>
    <col min="6699" max="6699" width="4" style="92" customWidth="1"/>
    <col min="6700" max="6700" width="5.375" style="92" customWidth="1"/>
    <col min="6701" max="6704" width="1.625" style="92" customWidth="1"/>
    <col min="6705" max="6708" width="1.5" style="92" customWidth="1"/>
    <col min="6709" max="6711" width="1.625" style="92" customWidth="1"/>
    <col min="6712" max="6712" width="1.875" style="92" customWidth="1"/>
    <col min="6713" max="6714" width="1.75" style="92" customWidth="1"/>
    <col min="6715" max="6715" width="2.25" style="92" customWidth="1"/>
    <col min="6716" max="6716" width="1.75" style="92" customWidth="1"/>
    <col min="6717" max="6722" width="1.5" style="92" customWidth="1"/>
    <col min="6723" max="6916" width="9" style="92"/>
    <col min="6917" max="6917" width="4" style="92" customWidth="1"/>
    <col min="6918" max="6918" width="2.625" style="92" customWidth="1"/>
    <col min="6919" max="6919" width="1.875" style="92" customWidth="1"/>
    <col min="6920" max="6920" width="4.125" style="92" customWidth="1"/>
    <col min="6921" max="6921" width="4.25" style="92" customWidth="1"/>
    <col min="6922" max="6922" width="5.375" style="92" customWidth="1"/>
    <col min="6923" max="6923" width="3" style="92" customWidth="1"/>
    <col min="6924" max="6924" width="3.5" style="92" customWidth="1"/>
    <col min="6925" max="6925" width="1.125" style="92" customWidth="1"/>
    <col min="6926" max="6926" width="1.875" style="92" customWidth="1"/>
    <col min="6927" max="6927" width="2.75" style="92" customWidth="1"/>
    <col min="6928" max="6930" width="1.75" style="92" customWidth="1"/>
    <col min="6931" max="6931" width="3.5" style="92" customWidth="1"/>
    <col min="6932" max="6933" width="1.375" style="92" customWidth="1"/>
    <col min="6934" max="6934" width="2" style="92" customWidth="1"/>
    <col min="6935" max="6935" width="1.875" style="92" customWidth="1"/>
    <col min="6936" max="6937" width="3.5" style="92" customWidth="1"/>
    <col min="6938" max="6938" width="3.375" style="92" customWidth="1"/>
    <col min="6939" max="6939" width="3.5" style="92" customWidth="1"/>
    <col min="6940" max="6942" width="1.5" style="92" customWidth="1"/>
    <col min="6943" max="6944" width="1.625" style="92" customWidth="1"/>
    <col min="6945" max="6950" width="1.5" style="92" customWidth="1"/>
    <col min="6951" max="6952" width="2" style="92" customWidth="1"/>
    <col min="6953" max="6953" width="3.375" style="92" customWidth="1"/>
    <col min="6954" max="6954" width="9.875" style="92" customWidth="1"/>
    <col min="6955" max="6955" width="4" style="92" customWidth="1"/>
    <col min="6956" max="6956" width="5.375" style="92" customWidth="1"/>
    <col min="6957" max="6960" width="1.625" style="92" customWidth="1"/>
    <col min="6961" max="6964" width="1.5" style="92" customWidth="1"/>
    <col min="6965" max="6967" width="1.625" style="92" customWidth="1"/>
    <col min="6968" max="6968" width="1.875" style="92" customWidth="1"/>
    <col min="6969" max="6970" width="1.75" style="92" customWidth="1"/>
    <col min="6971" max="6971" width="2.25" style="92" customWidth="1"/>
    <col min="6972" max="6972" width="1.75" style="92" customWidth="1"/>
    <col min="6973" max="6978" width="1.5" style="92" customWidth="1"/>
    <col min="6979" max="7172" width="9" style="92"/>
    <col min="7173" max="7173" width="4" style="92" customWidth="1"/>
    <col min="7174" max="7174" width="2.625" style="92" customWidth="1"/>
    <col min="7175" max="7175" width="1.875" style="92" customWidth="1"/>
    <col min="7176" max="7176" width="4.125" style="92" customWidth="1"/>
    <col min="7177" max="7177" width="4.25" style="92" customWidth="1"/>
    <col min="7178" max="7178" width="5.375" style="92" customWidth="1"/>
    <col min="7179" max="7179" width="3" style="92" customWidth="1"/>
    <col min="7180" max="7180" width="3.5" style="92" customWidth="1"/>
    <col min="7181" max="7181" width="1.125" style="92" customWidth="1"/>
    <col min="7182" max="7182" width="1.875" style="92" customWidth="1"/>
    <col min="7183" max="7183" width="2.75" style="92" customWidth="1"/>
    <col min="7184" max="7186" width="1.75" style="92" customWidth="1"/>
    <col min="7187" max="7187" width="3.5" style="92" customWidth="1"/>
    <col min="7188" max="7189" width="1.375" style="92" customWidth="1"/>
    <col min="7190" max="7190" width="2" style="92" customWidth="1"/>
    <col min="7191" max="7191" width="1.875" style="92" customWidth="1"/>
    <col min="7192" max="7193" width="3.5" style="92" customWidth="1"/>
    <col min="7194" max="7194" width="3.375" style="92" customWidth="1"/>
    <col min="7195" max="7195" width="3.5" style="92" customWidth="1"/>
    <col min="7196" max="7198" width="1.5" style="92" customWidth="1"/>
    <col min="7199" max="7200" width="1.625" style="92" customWidth="1"/>
    <col min="7201" max="7206" width="1.5" style="92" customWidth="1"/>
    <col min="7207" max="7208" width="2" style="92" customWidth="1"/>
    <col min="7209" max="7209" width="3.375" style="92" customWidth="1"/>
    <col min="7210" max="7210" width="9.875" style="92" customWidth="1"/>
    <col min="7211" max="7211" width="4" style="92" customWidth="1"/>
    <col min="7212" max="7212" width="5.375" style="92" customWidth="1"/>
    <col min="7213" max="7216" width="1.625" style="92" customWidth="1"/>
    <col min="7217" max="7220" width="1.5" style="92" customWidth="1"/>
    <col min="7221" max="7223" width="1.625" style="92" customWidth="1"/>
    <col min="7224" max="7224" width="1.875" style="92" customWidth="1"/>
    <col min="7225" max="7226" width="1.75" style="92" customWidth="1"/>
    <col min="7227" max="7227" width="2.25" style="92" customWidth="1"/>
    <col min="7228" max="7228" width="1.75" style="92" customWidth="1"/>
    <col min="7229" max="7234" width="1.5" style="92" customWidth="1"/>
    <col min="7235" max="7428" width="9" style="92"/>
    <col min="7429" max="7429" width="4" style="92" customWidth="1"/>
    <col min="7430" max="7430" width="2.625" style="92" customWidth="1"/>
    <col min="7431" max="7431" width="1.875" style="92" customWidth="1"/>
    <col min="7432" max="7432" width="4.125" style="92" customWidth="1"/>
    <col min="7433" max="7433" width="4.25" style="92" customWidth="1"/>
    <col min="7434" max="7434" width="5.375" style="92" customWidth="1"/>
    <col min="7435" max="7435" width="3" style="92" customWidth="1"/>
    <col min="7436" max="7436" width="3.5" style="92" customWidth="1"/>
    <col min="7437" max="7437" width="1.125" style="92" customWidth="1"/>
    <col min="7438" max="7438" width="1.875" style="92" customWidth="1"/>
    <col min="7439" max="7439" width="2.75" style="92" customWidth="1"/>
    <col min="7440" max="7442" width="1.75" style="92" customWidth="1"/>
    <col min="7443" max="7443" width="3.5" style="92" customWidth="1"/>
    <col min="7444" max="7445" width="1.375" style="92" customWidth="1"/>
    <col min="7446" max="7446" width="2" style="92" customWidth="1"/>
    <col min="7447" max="7447" width="1.875" style="92" customWidth="1"/>
    <col min="7448" max="7449" width="3.5" style="92" customWidth="1"/>
    <col min="7450" max="7450" width="3.375" style="92" customWidth="1"/>
    <col min="7451" max="7451" width="3.5" style="92" customWidth="1"/>
    <col min="7452" max="7454" width="1.5" style="92" customWidth="1"/>
    <col min="7455" max="7456" width="1.625" style="92" customWidth="1"/>
    <col min="7457" max="7462" width="1.5" style="92" customWidth="1"/>
    <col min="7463" max="7464" width="2" style="92" customWidth="1"/>
    <col min="7465" max="7465" width="3.375" style="92" customWidth="1"/>
    <col min="7466" max="7466" width="9.875" style="92" customWidth="1"/>
    <col min="7467" max="7467" width="4" style="92" customWidth="1"/>
    <col min="7468" max="7468" width="5.375" style="92" customWidth="1"/>
    <col min="7469" max="7472" width="1.625" style="92" customWidth="1"/>
    <col min="7473" max="7476" width="1.5" style="92" customWidth="1"/>
    <col min="7477" max="7479" width="1.625" style="92" customWidth="1"/>
    <col min="7480" max="7480" width="1.875" style="92" customWidth="1"/>
    <col min="7481" max="7482" width="1.75" style="92" customWidth="1"/>
    <col min="7483" max="7483" width="2.25" style="92" customWidth="1"/>
    <col min="7484" max="7484" width="1.75" style="92" customWidth="1"/>
    <col min="7485" max="7490" width="1.5" style="92" customWidth="1"/>
    <col min="7491" max="7684" width="9" style="92"/>
    <col min="7685" max="7685" width="4" style="92" customWidth="1"/>
    <col min="7686" max="7686" width="2.625" style="92" customWidth="1"/>
    <col min="7687" max="7687" width="1.875" style="92" customWidth="1"/>
    <col min="7688" max="7688" width="4.125" style="92" customWidth="1"/>
    <col min="7689" max="7689" width="4.25" style="92" customWidth="1"/>
    <col min="7690" max="7690" width="5.375" style="92" customWidth="1"/>
    <col min="7691" max="7691" width="3" style="92" customWidth="1"/>
    <col min="7692" max="7692" width="3.5" style="92" customWidth="1"/>
    <col min="7693" max="7693" width="1.125" style="92" customWidth="1"/>
    <col min="7694" max="7694" width="1.875" style="92" customWidth="1"/>
    <col min="7695" max="7695" width="2.75" style="92" customWidth="1"/>
    <col min="7696" max="7698" width="1.75" style="92" customWidth="1"/>
    <col min="7699" max="7699" width="3.5" style="92" customWidth="1"/>
    <col min="7700" max="7701" width="1.375" style="92" customWidth="1"/>
    <col min="7702" max="7702" width="2" style="92" customWidth="1"/>
    <col min="7703" max="7703" width="1.875" style="92" customWidth="1"/>
    <col min="7704" max="7705" width="3.5" style="92" customWidth="1"/>
    <col min="7706" max="7706" width="3.375" style="92" customWidth="1"/>
    <col min="7707" max="7707" width="3.5" style="92" customWidth="1"/>
    <col min="7708" max="7710" width="1.5" style="92" customWidth="1"/>
    <col min="7711" max="7712" width="1.625" style="92" customWidth="1"/>
    <col min="7713" max="7718" width="1.5" style="92" customWidth="1"/>
    <col min="7719" max="7720" width="2" style="92" customWidth="1"/>
    <col min="7721" max="7721" width="3.375" style="92" customWidth="1"/>
    <col min="7722" max="7722" width="9.875" style="92" customWidth="1"/>
    <col min="7723" max="7723" width="4" style="92" customWidth="1"/>
    <col min="7724" max="7724" width="5.375" style="92" customWidth="1"/>
    <col min="7725" max="7728" width="1.625" style="92" customWidth="1"/>
    <col min="7729" max="7732" width="1.5" style="92" customWidth="1"/>
    <col min="7733" max="7735" width="1.625" style="92" customWidth="1"/>
    <col min="7736" max="7736" width="1.875" style="92" customWidth="1"/>
    <col min="7737" max="7738" width="1.75" style="92" customWidth="1"/>
    <col min="7739" max="7739" width="2.25" style="92" customWidth="1"/>
    <col min="7740" max="7740" width="1.75" style="92" customWidth="1"/>
    <col min="7741" max="7746" width="1.5" style="92" customWidth="1"/>
    <col min="7747" max="7940" width="9" style="92"/>
    <col min="7941" max="7941" width="4" style="92" customWidth="1"/>
    <col min="7942" max="7942" width="2.625" style="92" customWidth="1"/>
    <col min="7943" max="7943" width="1.875" style="92" customWidth="1"/>
    <col min="7944" max="7944" width="4.125" style="92" customWidth="1"/>
    <col min="7945" max="7945" width="4.25" style="92" customWidth="1"/>
    <col min="7946" max="7946" width="5.375" style="92" customWidth="1"/>
    <col min="7947" max="7947" width="3" style="92" customWidth="1"/>
    <col min="7948" max="7948" width="3.5" style="92" customWidth="1"/>
    <col min="7949" max="7949" width="1.125" style="92" customWidth="1"/>
    <col min="7950" max="7950" width="1.875" style="92" customWidth="1"/>
    <col min="7951" max="7951" width="2.75" style="92" customWidth="1"/>
    <col min="7952" max="7954" width="1.75" style="92" customWidth="1"/>
    <col min="7955" max="7955" width="3.5" style="92" customWidth="1"/>
    <col min="7956" max="7957" width="1.375" style="92" customWidth="1"/>
    <col min="7958" max="7958" width="2" style="92" customWidth="1"/>
    <col min="7959" max="7959" width="1.875" style="92" customWidth="1"/>
    <col min="7960" max="7961" width="3.5" style="92" customWidth="1"/>
    <col min="7962" max="7962" width="3.375" style="92" customWidth="1"/>
    <col min="7963" max="7963" width="3.5" style="92" customWidth="1"/>
    <col min="7964" max="7966" width="1.5" style="92" customWidth="1"/>
    <col min="7967" max="7968" width="1.625" style="92" customWidth="1"/>
    <col min="7969" max="7974" width="1.5" style="92" customWidth="1"/>
    <col min="7975" max="7976" width="2" style="92" customWidth="1"/>
    <col min="7977" max="7977" width="3.375" style="92" customWidth="1"/>
    <col min="7978" max="7978" width="9.875" style="92" customWidth="1"/>
    <col min="7979" max="7979" width="4" style="92" customWidth="1"/>
    <col min="7980" max="7980" width="5.375" style="92" customWidth="1"/>
    <col min="7981" max="7984" width="1.625" style="92" customWidth="1"/>
    <col min="7985" max="7988" width="1.5" style="92" customWidth="1"/>
    <col min="7989" max="7991" width="1.625" style="92" customWidth="1"/>
    <col min="7992" max="7992" width="1.875" style="92" customWidth="1"/>
    <col min="7993" max="7994" width="1.75" style="92" customWidth="1"/>
    <col min="7995" max="7995" width="2.25" style="92" customWidth="1"/>
    <col min="7996" max="7996" width="1.75" style="92" customWidth="1"/>
    <col min="7997" max="8002" width="1.5" style="92" customWidth="1"/>
    <col min="8003" max="8196" width="9" style="92"/>
    <col min="8197" max="8197" width="4" style="92" customWidth="1"/>
    <col min="8198" max="8198" width="2.625" style="92" customWidth="1"/>
    <col min="8199" max="8199" width="1.875" style="92" customWidth="1"/>
    <col min="8200" max="8200" width="4.125" style="92" customWidth="1"/>
    <col min="8201" max="8201" width="4.25" style="92" customWidth="1"/>
    <col min="8202" max="8202" width="5.375" style="92" customWidth="1"/>
    <col min="8203" max="8203" width="3" style="92" customWidth="1"/>
    <col min="8204" max="8204" width="3.5" style="92" customWidth="1"/>
    <col min="8205" max="8205" width="1.125" style="92" customWidth="1"/>
    <col min="8206" max="8206" width="1.875" style="92" customWidth="1"/>
    <col min="8207" max="8207" width="2.75" style="92" customWidth="1"/>
    <col min="8208" max="8210" width="1.75" style="92" customWidth="1"/>
    <col min="8211" max="8211" width="3.5" style="92" customWidth="1"/>
    <col min="8212" max="8213" width="1.375" style="92" customWidth="1"/>
    <col min="8214" max="8214" width="2" style="92" customWidth="1"/>
    <col min="8215" max="8215" width="1.875" style="92" customWidth="1"/>
    <col min="8216" max="8217" width="3.5" style="92" customWidth="1"/>
    <col min="8218" max="8218" width="3.375" style="92" customWidth="1"/>
    <col min="8219" max="8219" width="3.5" style="92" customWidth="1"/>
    <col min="8220" max="8222" width="1.5" style="92" customWidth="1"/>
    <col min="8223" max="8224" width="1.625" style="92" customWidth="1"/>
    <col min="8225" max="8230" width="1.5" style="92" customWidth="1"/>
    <col min="8231" max="8232" width="2" style="92" customWidth="1"/>
    <col min="8233" max="8233" width="3.375" style="92" customWidth="1"/>
    <col min="8234" max="8234" width="9.875" style="92" customWidth="1"/>
    <col min="8235" max="8235" width="4" style="92" customWidth="1"/>
    <col min="8236" max="8236" width="5.375" style="92" customWidth="1"/>
    <col min="8237" max="8240" width="1.625" style="92" customWidth="1"/>
    <col min="8241" max="8244" width="1.5" style="92" customWidth="1"/>
    <col min="8245" max="8247" width="1.625" style="92" customWidth="1"/>
    <col min="8248" max="8248" width="1.875" style="92" customWidth="1"/>
    <col min="8249" max="8250" width="1.75" style="92" customWidth="1"/>
    <col min="8251" max="8251" width="2.25" style="92" customWidth="1"/>
    <col min="8252" max="8252" width="1.75" style="92" customWidth="1"/>
    <col min="8253" max="8258" width="1.5" style="92" customWidth="1"/>
    <col min="8259" max="8452" width="9" style="92"/>
    <col min="8453" max="8453" width="4" style="92" customWidth="1"/>
    <col min="8454" max="8454" width="2.625" style="92" customWidth="1"/>
    <col min="8455" max="8455" width="1.875" style="92" customWidth="1"/>
    <col min="8456" max="8456" width="4.125" style="92" customWidth="1"/>
    <col min="8457" max="8457" width="4.25" style="92" customWidth="1"/>
    <col min="8458" max="8458" width="5.375" style="92" customWidth="1"/>
    <col min="8459" max="8459" width="3" style="92" customWidth="1"/>
    <col min="8460" max="8460" width="3.5" style="92" customWidth="1"/>
    <col min="8461" max="8461" width="1.125" style="92" customWidth="1"/>
    <col min="8462" max="8462" width="1.875" style="92" customWidth="1"/>
    <col min="8463" max="8463" width="2.75" style="92" customWidth="1"/>
    <col min="8464" max="8466" width="1.75" style="92" customWidth="1"/>
    <col min="8467" max="8467" width="3.5" style="92" customWidth="1"/>
    <col min="8468" max="8469" width="1.375" style="92" customWidth="1"/>
    <col min="8470" max="8470" width="2" style="92" customWidth="1"/>
    <col min="8471" max="8471" width="1.875" style="92" customWidth="1"/>
    <col min="8472" max="8473" width="3.5" style="92" customWidth="1"/>
    <col min="8474" max="8474" width="3.375" style="92" customWidth="1"/>
    <col min="8475" max="8475" width="3.5" style="92" customWidth="1"/>
    <col min="8476" max="8478" width="1.5" style="92" customWidth="1"/>
    <col min="8479" max="8480" width="1.625" style="92" customWidth="1"/>
    <col min="8481" max="8486" width="1.5" style="92" customWidth="1"/>
    <col min="8487" max="8488" width="2" style="92" customWidth="1"/>
    <col min="8489" max="8489" width="3.375" style="92" customWidth="1"/>
    <col min="8490" max="8490" width="9.875" style="92" customWidth="1"/>
    <col min="8491" max="8491" width="4" style="92" customWidth="1"/>
    <col min="8492" max="8492" width="5.375" style="92" customWidth="1"/>
    <col min="8493" max="8496" width="1.625" style="92" customWidth="1"/>
    <col min="8497" max="8500" width="1.5" style="92" customWidth="1"/>
    <col min="8501" max="8503" width="1.625" style="92" customWidth="1"/>
    <col min="8504" max="8504" width="1.875" style="92" customWidth="1"/>
    <col min="8505" max="8506" width="1.75" style="92" customWidth="1"/>
    <col min="8507" max="8507" width="2.25" style="92" customWidth="1"/>
    <col min="8508" max="8508" width="1.75" style="92" customWidth="1"/>
    <col min="8509" max="8514" width="1.5" style="92" customWidth="1"/>
    <col min="8515" max="8708" width="9" style="92"/>
    <col min="8709" max="8709" width="4" style="92" customWidth="1"/>
    <col min="8710" max="8710" width="2.625" style="92" customWidth="1"/>
    <col min="8711" max="8711" width="1.875" style="92" customWidth="1"/>
    <col min="8712" max="8712" width="4.125" style="92" customWidth="1"/>
    <col min="8713" max="8713" width="4.25" style="92" customWidth="1"/>
    <col min="8714" max="8714" width="5.375" style="92" customWidth="1"/>
    <col min="8715" max="8715" width="3" style="92" customWidth="1"/>
    <col min="8716" max="8716" width="3.5" style="92" customWidth="1"/>
    <col min="8717" max="8717" width="1.125" style="92" customWidth="1"/>
    <col min="8718" max="8718" width="1.875" style="92" customWidth="1"/>
    <col min="8719" max="8719" width="2.75" style="92" customWidth="1"/>
    <col min="8720" max="8722" width="1.75" style="92" customWidth="1"/>
    <col min="8723" max="8723" width="3.5" style="92" customWidth="1"/>
    <col min="8724" max="8725" width="1.375" style="92" customWidth="1"/>
    <col min="8726" max="8726" width="2" style="92" customWidth="1"/>
    <col min="8727" max="8727" width="1.875" style="92" customWidth="1"/>
    <col min="8728" max="8729" width="3.5" style="92" customWidth="1"/>
    <col min="8730" max="8730" width="3.375" style="92" customWidth="1"/>
    <col min="8731" max="8731" width="3.5" style="92" customWidth="1"/>
    <col min="8732" max="8734" width="1.5" style="92" customWidth="1"/>
    <col min="8735" max="8736" width="1.625" style="92" customWidth="1"/>
    <col min="8737" max="8742" width="1.5" style="92" customWidth="1"/>
    <col min="8743" max="8744" width="2" style="92" customWidth="1"/>
    <col min="8745" max="8745" width="3.375" style="92" customWidth="1"/>
    <col min="8746" max="8746" width="9.875" style="92" customWidth="1"/>
    <col min="8747" max="8747" width="4" style="92" customWidth="1"/>
    <col min="8748" max="8748" width="5.375" style="92" customWidth="1"/>
    <col min="8749" max="8752" width="1.625" style="92" customWidth="1"/>
    <col min="8753" max="8756" width="1.5" style="92" customWidth="1"/>
    <col min="8757" max="8759" width="1.625" style="92" customWidth="1"/>
    <col min="8760" max="8760" width="1.875" style="92" customWidth="1"/>
    <col min="8761" max="8762" width="1.75" style="92" customWidth="1"/>
    <col min="8763" max="8763" width="2.25" style="92" customWidth="1"/>
    <col min="8764" max="8764" width="1.75" style="92" customWidth="1"/>
    <col min="8765" max="8770" width="1.5" style="92" customWidth="1"/>
    <col min="8771" max="8964" width="9" style="92"/>
    <col min="8965" max="8965" width="4" style="92" customWidth="1"/>
    <col min="8966" max="8966" width="2.625" style="92" customWidth="1"/>
    <col min="8967" max="8967" width="1.875" style="92" customWidth="1"/>
    <col min="8968" max="8968" width="4.125" style="92" customWidth="1"/>
    <col min="8969" max="8969" width="4.25" style="92" customWidth="1"/>
    <col min="8970" max="8970" width="5.375" style="92" customWidth="1"/>
    <col min="8971" max="8971" width="3" style="92" customWidth="1"/>
    <col min="8972" max="8972" width="3.5" style="92" customWidth="1"/>
    <col min="8973" max="8973" width="1.125" style="92" customWidth="1"/>
    <col min="8974" max="8974" width="1.875" style="92" customWidth="1"/>
    <col min="8975" max="8975" width="2.75" style="92" customWidth="1"/>
    <col min="8976" max="8978" width="1.75" style="92" customWidth="1"/>
    <col min="8979" max="8979" width="3.5" style="92" customWidth="1"/>
    <col min="8980" max="8981" width="1.375" style="92" customWidth="1"/>
    <col min="8982" max="8982" width="2" style="92" customWidth="1"/>
    <col min="8983" max="8983" width="1.875" style="92" customWidth="1"/>
    <col min="8984" max="8985" width="3.5" style="92" customWidth="1"/>
    <col min="8986" max="8986" width="3.375" style="92" customWidth="1"/>
    <col min="8987" max="8987" width="3.5" style="92" customWidth="1"/>
    <col min="8988" max="8990" width="1.5" style="92" customWidth="1"/>
    <col min="8991" max="8992" width="1.625" style="92" customWidth="1"/>
    <col min="8993" max="8998" width="1.5" style="92" customWidth="1"/>
    <col min="8999" max="9000" width="2" style="92" customWidth="1"/>
    <col min="9001" max="9001" width="3.375" style="92" customWidth="1"/>
    <col min="9002" max="9002" width="9.875" style="92" customWidth="1"/>
    <col min="9003" max="9003" width="4" style="92" customWidth="1"/>
    <col min="9004" max="9004" width="5.375" style="92" customWidth="1"/>
    <col min="9005" max="9008" width="1.625" style="92" customWidth="1"/>
    <col min="9009" max="9012" width="1.5" style="92" customWidth="1"/>
    <col min="9013" max="9015" width="1.625" style="92" customWidth="1"/>
    <col min="9016" max="9016" width="1.875" style="92" customWidth="1"/>
    <col min="9017" max="9018" width="1.75" style="92" customWidth="1"/>
    <col min="9019" max="9019" width="2.25" style="92" customWidth="1"/>
    <col min="9020" max="9020" width="1.75" style="92" customWidth="1"/>
    <col min="9021" max="9026" width="1.5" style="92" customWidth="1"/>
    <col min="9027" max="9220" width="9" style="92"/>
    <col min="9221" max="9221" width="4" style="92" customWidth="1"/>
    <col min="9222" max="9222" width="2.625" style="92" customWidth="1"/>
    <col min="9223" max="9223" width="1.875" style="92" customWidth="1"/>
    <col min="9224" max="9224" width="4.125" style="92" customWidth="1"/>
    <col min="9225" max="9225" width="4.25" style="92" customWidth="1"/>
    <col min="9226" max="9226" width="5.375" style="92" customWidth="1"/>
    <col min="9227" max="9227" width="3" style="92" customWidth="1"/>
    <col min="9228" max="9228" width="3.5" style="92" customWidth="1"/>
    <col min="9229" max="9229" width="1.125" style="92" customWidth="1"/>
    <col min="9230" max="9230" width="1.875" style="92" customWidth="1"/>
    <col min="9231" max="9231" width="2.75" style="92" customWidth="1"/>
    <col min="9232" max="9234" width="1.75" style="92" customWidth="1"/>
    <col min="9235" max="9235" width="3.5" style="92" customWidth="1"/>
    <col min="9236" max="9237" width="1.375" style="92" customWidth="1"/>
    <col min="9238" max="9238" width="2" style="92" customWidth="1"/>
    <col min="9239" max="9239" width="1.875" style="92" customWidth="1"/>
    <col min="9240" max="9241" width="3.5" style="92" customWidth="1"/>
    <col min="9242" max="9242" width="3.375" style="92" customWidth="1"/>
    <col min="9243" max="9243" width="3.5" style="92" customWidth="1"/>
    <col min="9244" max="9246" width="1.5" style="92" customWidth="1"/>
    <col min="9247" max="9248" width="1.625" style="92" customWidth="1"/>
    <col min="9249" max="9254" width="1.5" style="92" customWidth="1"/>
    <col min="9255" max="9256" width="2" style="92" customWidth="1"/>
    <col min="9257" max="9257" width="3.375" style="92" customWidth="1"/>
    <col min="9258" max="9258" width="9.875" style="92" customWidth="1"/>
    <col min="9259" max="9259" width="4" style="92" customWidth="1"/>
    <col min="9260" max="9260" width="5.375" style="92" customWidth="1"/>
    <col min="9261" max="9264" width="1.625" style="92" customWidth="1"/>
    <col min="9265" max="9268" width="1.5" style="92" customWidth="1"/>
    <col min="9269" max="9271" width="1.625" style="92" customWidth="1"/>
    <col min="9272" max="9272" width="1.875" style="92" customWidth="1"/>
    <col min="9273" max="9274" width="1.75" style="92" customWidth="1"/>
    <col min="9275" max="9275" width="2.25" style="92" customWidth="1"/>
    <col min="9276" max="9276" width="1.75" style="92" customWidth="1"/>
    <col min="9277" max="9282" width="1.5" style="92" customWidth="1"/>
    <col min="9283" max="9476" width="9" style="92"/>
    <col min="9477" max="9477" width="4" style="92" customWidth="1"/>
    <col min="9478" max="9478" width="2.625" style="92" customWidth="1"/>
    <col min="9479" max="9479" width="1.875" style="92" customWidth="1"/>
    <col min="9480" max="9480" width="4.125" style="92" customWidth="1"/>
    <col min="9481" max="9481" width="4.25" style="92" customWidth="1"/>
    <col min="9482" max="9482" width="5.375" style="92" customWidth="1"/>
    <col min="9483" max="9483" width="3" style="92" customWidth="1"/>
    <col min="9484" max="9484" width="3.5" style="92" customWidth="1"/>
    <col min="9485" max="9485" width="1.125" style="92" customWidth="1"/>
    <col min="9486" max="9486" width="1.875" style="92" customWidth="1"/>
    <col min="9487" max="9487" width="2.75" style="92" customWidth="1"/>
    <col min="9488" max="9490" width="1.75" style="92" customWidth="1"/>
    <col min="9491" max="9491" width="3.5" style="92" customWidth="1"/>
    <col min="9492" max="9493" width="1.375" style="92" customWidth="1"/>
    <col min="9494" max="9494" width="2" style="92" customWidth="1"/>
    <col min="9495" max="9495" width="1.875" style="92" customWidth="1"/>
    <col min="9496" max="9497" width="3.5" style="92" customWidth="1"/>
    <col min="9498" max="9498" width="3.375" style="92" customWidth="1"/>
    <col min="9499" max="9499" width="3.5" style="92" customWidth="1"/>
    <col min="9500" max="9502" width="1.5" style="92" customWidth="1"/>
    <col min="9503" max="9504" width="1.625" style="92" customWidth="1"/>
    <col min="9505" max="9510" width="1.5" style="92" customWidth="1"/>
    <col min="9511" max="9512" width="2" style="92" customWidth="1"/>
    <col min="9513" max="9513" width="3.375" style="92" customWidth="1"/>
    <col min="9514" max="9514" width="9.875" style="92" customWidth="1"/>
    <col min="9515" max="9515" width="4" style="92" customWidth="1"/>
    <col min="9516" max="9516" width="5.375" style="92" customWidth="1"/>
    <col min="9517" max="9520" width="1.625" style="92" customWidth="1"/>
    <col min="9521" max="9524" width="1.5" style="92" customWidth="1"/>
    <col min="9525" max="9527" width="1.625" style="92" customWidth="1"/>
    <col min="9528" max="9528" width="1.875" style="92" customWidth="1"/>
    <col min="9529" max="9530" width="1.75" style="92" customWidth="1"/>
    <col min="9531" max="9531" width="2.25" style="92" customWidth="1"/>
    <col min="9532" max="9532" width="1.75" style="92" customWidth="1"/>
    <col min="9533" max="9538" width="1.5" style="92" customWidth="1"/>
    <col min="9539" max="9732" width="9" style="92"/>
    <col min="9733" max="9733" width="4" style="92" customWidth="1"/>
    <col min="9734" max="9734" width="2.625" style="92" customWidth="1"/>
    <col min="9735" max="9735" width="1.875" style="92" customWidth="1"/>
    <col min="9736" max="9736" width="4.125" style="92" customWidth="1"/>
    <col min="9737" max="9737" width="4.25" style="92" customWidth="1"/>
    <col min="9738" max="9738" width="5.375" style="92" customWidth="1"/>
    <col min="9739" max="9739" width="3" style="92" customWidth="1"/>
    <col min="9740" max="9740" width="3.5" style="92" customWidth="1"/>
    <col min="9741" max="9741" width="1.125" style="92" customWidth="1"/>
    <col min="9742" max="9742" width="1.875" style="92" customWidth="1"/>
    <col min="9743" max="9743" width="2.75" style="92" customWidth="1"/>
    <col min="9744" max="9746" width="1.75" style="92" customWidth="1"/>
    <col min="9747" max="9747" width="3.5" style="92" customWidth="1"/>
    <col min="9748" max="9749" width="1.375" style="92" customWidth="1"/>
    <col min="9750" max="9750" width="2" style="92" customWidth="1"/>
    <col min="9751" max="9751" width="1.875" style="92" customWidth="1"/>
    <col min="9752" max="9753" width="3.5" style="92" customWidth="1"/>
    <col min="9754" max="9754" width="3.375" style="92" customWidth="1"/>
    <col min="9755" max="9755" width="3.5" style="92" customWidth="1"/>
    <col min="9756" max="9758" width="1.5" style="92" customWidth="1"/>
    <col min="9759" max="9760" width="1.625" style="92" customWidth="1"/>
    <col min="9761" max="9766" width="1.5" style="92" customWidth="1"/>
    <col min="9767" max="9768" width="2" style="92" customWidth="1"/>
    <col min="9769" max="9769" width="3.375" style="92" customWidth="1"/>
    <col min="9770" max="9770" width="9.875" style="92" customWidth="1"/>
    <col min="9771" max="9771" width="4" style="92" customWidth="1"/>
    <col min="9772" max="9772" width="5.375" style="92" customWidth="1"/>
    <col min="9773" max="9776" width="1.625" style="92" customWidth="1"/>
    <col min="9777" max="9780" width="1.5" style="92" customWidth="1"/>
    <col min="9781" max="9783" width="1.625" style="92" customWidth="1"/>
    <col min="9784" max="9784" width="1.875" style="92" customWidth="1"/>
    <col min="9785" max="9786" width="1.75" style="92" customWidth="1"/>
    <col min="9787" max="9787" width="2.25" style="92" customWidth="1"/>
    <col min="9788" max="9788" width="1.75" style="92" customWidth="1"/>
    <col min="9789" max="9794" width="1.5" style="92" customWidth="1"/>
    <col min="9795" max="9988" width="9" style="92"/>
    <col min="9989" max="9989" width="4" style="92" customWidth="1"/>
    <col min="9990" max="9990" width="2.625" style="92" customWidth="1"/>
    <col min="9991" max="9991" width="1.875" style="92" customWidth="1"/>
    <col min="9992" max="9992" width="4.125" style="92" customWidth="1"/>
    <col min="9993" max="9993" width="4.25" style="92" customWidth="1"/>
    <col min="9994" max="9994" width="5.375" style="92" customWidth="1"/>
    <col min="9995" max="9995" width="3" style="92" customWidth="1"/>
    <col min="9996" max="9996" width="3.5" style="92" customWidth="1"/>
    <col min="9997" max="9997" width="1.125" style="92" customWidth="1"/>
    <col min="9998" max="9998" width="1.875" style="92" customWidth="1"/>
    <col min="9999" max="9999" width="2.75" style="92" customWidth="1"/>
    <col min="10000" max="10002" width="1.75" style="92" customWidth="1"/>
    <col min="10003" max="10003" width="3.5" style="92" customWidth="1"/>
    <col min="10004" max="10005" width="1.375" style="92" customWidth="1"/>
    <col min="10006" max="10006" width="2" style="92" customWidth="1"/>
    <col min="10007" max="10007" width="1.875" style="92" customWidth="1"/>
    <col min="10008" max="10009" width="3.5" style="92" customWidth="1"/>
    <col min="10010" max="10010" width="3.375" style="92" customWidth="1"/>
    <col min="10011" max="10011" width="3.5" style="92" customWidth="1"/>
    <col min="10012" max="10014" width="1.5" style="92" customWidth="1"/>
    <col min="10015" max="10016" width="1.625" style="92" customWidth="1"/>
    <col min="10017" max="10022" width="1.5" style="92" customWidth="1"/>
    <col min="10023" max="10024" width="2" style="92" customWidth="1"/>
    <col min="10025" max="10025" width="3.375" style="92" customWidth="1"/>
    <col min="10026" max="10026" width="9.875" style="92" customWidth="1"/>
    <col min="10027" max="10027" width="4" style="92" customWidth="1"/>
    <col min="10028" max="10028" width="5.375" style="92" customWidth="1"/>
    <col min="10029" max="10032" width="1.625" style="92" customWidth="1"/>
    <col min="10033" max="10036" width="1.5" style="92" customWidth="1"/>
    <col min="10037" max="10039" width="1.625" style="92" customWidth="1"/>
    <col min="10040" max="10040" width="1.875" style="92" customWidth="1"/>
    <col min="10041" max="10042" width="1.75" style="92" customWidth="1"/>
    <col min="10043" max="10043" width="2.25" style="92" customWidth="1"/>
    <col min="10044" max="10044" width="1.75" style="92" customWidth="1"/>
    <col min="10045" max="10050" width="1.5" style="92" customWidth="1"/>
    <col min="10051" max="10244" width="9" style="92"/>
    <col min="10245" max="10245" width="4" style="92" customWidth="1"/>
    <col min="10246" max="10246" width="2.625" style="92" customWidth="1"/>
    <col min="10247" max="10247" width="1.875" style="92" customWidth="1"/>
    <col min="10248" max="10248" width="4.125" style="92" customWidth="1"/>
    <col min="10249" max="10249" width="4.25" style="92" customWidth="1"/>
    <col min="10250" max="10250" width="5.375" style="92" customWidth="1"/>
    <col min="10251" max="10251" width="3" style="92" customWidth="1"/>
    <col min="10252" max="10252" width="3.5" style="92" customWidth="1"/>
    <col min="10253" max="10253" width="1.125" style="92" customWidth="1"/>
    <col min="10254" max="10254" width="1.875" style="92" customWidth="1"/>
    <col min="10255" max="10255" width="2.75" style="92" customWidth="1"/>
    <col min="10256" max="10258" width="1.75" style="92" customWidth="1"/>
    <col min="10259" max="10259" width="3.5" style="92" customWidth="1"/>
    <col min="10260" max="10261" width="1.375" style="92" customWidth="1"/>
    <col min="10262" max="10262" width="2" style="92" customWidth="1"/>
    <col min="10263" max="10263" width="1.875" style="92" customWidth="1"/>
    <col min="10264" max="10265" width="3.5" style="92" customWidth="1"/>
    <col min="10266" max="10266" width="3.375" style="92" customWidth="1"/>
    <col min="10267" max="10267" width="3.5" style="92" customWidth="1"/>
    <col min="10268" max="10270" width="1.5" style="92" customWidth="1"/>
    <col min="10271" max="10272" width="1.625" style="92" customWidth="1"/>
    <col min="10273" max="10278" width="1.5" style="92" customWidth="1"/>
    <col min="10279" max="10280" width="2" style="92" customWidth="1"/>
    <col min="10281" max="10281" width="3.375" style="92" customWidth="1"/>
    <col min="10282" max="10282" width="9.875" style="92" customWidth="1"/>
    <col min="10283" max="10283" width="4" style="92" customWidth="1"/>
    <col min="10284" max="10284" width="5.375" style="92" customWidth="1"/>
    <col min="10285" max="10288" width="1.625" style="92" customWidth="1"/>
    <col min="10289" max="10292" width="1.5" style="92" customWidth="1"/>
    <col min="10293" max="10295" width="1.625" style="92" customWidth="1"/>
    <col min="10296" max="10296" width="1.875" style="92" customWidth="1"/>
    <col min="10297" max="10298" width="1.75" style="92" customWidth="1"/>
    <col min="10299" max="10299" width="2.25" style="92" customWidth="1"/>
    <col min="10300" max="10300" width="1.75" style="92" customWidth="1"/>
    <col min="10301" max="10306" width="1.5" style="92" customWidth="1"/>
    <col min="10307" max="10500" width="9" style="92"/>
    <col min="10501" max="10501" width="4" style="92" customWidth="1"/>
    <col min="10502" max="10502" width="2.625" style="92" customWidth="1"/>
    <col min="10503" max="10503" width="1.875" style="92" customWidth="1"/>
    <col min="10504" max="10504" width="4.125" style="92" customWidth="1"/>
    <col min="10505" max="10505" width="4.25" style="92" customWidth="1"/>
    <col min="10506" max="10506" width="5.375" style="92" customWidth="1"/>
    <col min="10507" max="10507" width="3" style="92" customWidth="1"/>
    <col min="10508" max="10508" width="3.5" style="92" customWidth="1"/>
    <col min="10509" max="10509" width="1.125" style="92" customWidth="1"/>
    <col min="10510" max="10510" width="1.875" style="92" customWidth="1"/>
    <col min="10511" max="10511" width="2.75" style="92" customWidth="1"/>
    <col min="10512" max="10514" width="1.75" style="92" customWidth="1"/>
    <col min="10515" max="10515" width="3.5" style="92" customWidth="1"/>
    <col min="10516" max="10517" width="1.375" style="92" customWidth="1"/>
    <col min="10518" max="10518" width="2" style="92" customWidth="1"/>
    <col min="10519" max="10519" width="1.875" style="92" customWidth="1"/>
    <col min="10520" max="10521" width="3.5" style="92" customWidth="1"/>
    <col min="10522" max="10522" width="3.375" style="92" customWidth="1"/>
    <col min="10523" max="10523" width="3.5" style="92" customWidth="1"/>
    <col min="10524" max="10526" width="1.5" style="92" customWidth="1"/>
    <col min="10527" max="10528" width="1.625" style="92" customWidth="1"/>
    <col min="10529" max="10534" width="1.5" style="92" customWidth="1"/>
    <col min="10535" max="10536" width="2" style="92" customWidth="1"/>
    <col min="10537" max="10537" width="3.375" style="92" customWidth="1"/>
    <col min="10538" max="10538" width="9.875" style="92" customWidth="1"/>
    <col min="10539" max="10539" width="4" style="92" customWidth="1"/>
    <col min="10540" max="10540" width="5.375" style="92" customWidth="1"/>
    <col min="10541" max="10544" width="1.625" style="92" customWidth="1"/>
    <col min="10545" max="10548" width="1.5" style="92" customWidth="1"/>
    <col min="10549" max="10551" width="1.625" style="92" customWidth="1"/>
    <col min="10552" max="10552" width="1.875" style="92" customWidth="1"/>
    <col min="10553" max="10554" width="1.75" style="92" customWidth="1"/>
    <col min="10555" max="10555" width="2.25" style="92" customWidth="1"/>
    <col min="10556" max="10556" width="1.75" style="92" customWidth="1"/>
    <col min="10557" max="10562" width="1.5" style="92" customWidth="1"/>
    <col min="10563" max="10756" width="9" style="92"/>
    <col min="10757" max="10757" width="4" style="92" customWidth="1"/>
    <col min="10758" max="10758" width="2.625" style="92" customWidth="1"/>
    <col min="10759" max="10759" width="1.875" style="92" customWidth="1"/>
    <col min="10760" max="10760" width="4.125" style="92" customWidth="1"/>
    <col min="10761" max="10761" width="4.25" style="92" customWidth="1"/>
    <col min="10762" max="10762" width="5.375" style="92" customWidth="1"/>
    <col min="10763" max="10763" width="3" style="92" customWidth="1"/>
    <col min="10764" max="10764" width="3.5" style="92" customWidth="1"/>
    <col min="10765" max="10765" width="1.125" style="92" customWidth="1"/>
    <col min="10766" max="10766" width="1.875" style="92" customWidth="1"/>
    <col min="10767" max="10767" width="2.75" style="92" customWidth="1"/>
    <col min="10768" max="10770" width="1.75" style="92" customWidth="1"/>
    <col min="10771" max="10771" width="3.5" style="92" customWidth="1"/>
    <col min="10772" max="10773" width="1.375" style="92" customWidth="1"/>
    <col min="10774" max="10774" width="2" style="92" customWidth="1"/>
    <col min="10775" max="10775" width="1.875" style="92" customWidth="1"/>
    <col min="10776" max="10777" width="3.5" style="92" customWidth="1"/>
    <col min="10778" max="10778" width="3.375" style="92" customWidth="1"/>
    <col min="10779" max="10779" width="3.5" style="92" customWidth="1"/>
    <col min="10780" max="10782" width="1.5" style="92" customWidth="1"/>
    <col min="10783" max="10784" width="1.625" style="92" customWidth="1"/>
    <col min="10785" max="10790" width="1.5" style="92" customWidth="1"/>
    <col min="10791" max="10792" width="2" style="92" customWidth="1"/>
    <col min="10793" max="10793" width="3.375" style="92" customWidth="1"/>
    <col min="10794" max="10794" width="9.875" style="92" customWidth="1"/>
    <col min="10795" max="10795" width="4" style="92" customWidth="1"/>
    <col min="10796" max="10796" width="5.375" style="92" customWidth="1"/>
    <col min="10797" max="10800" width="1.625" style="92" customWidth="1"/>
    <col min="10801" max="10804" width="1.5" style="92" customWidth="1"/>
    <col min="10805" max="10807" width="1.625" style="92" customWidth="1"/>
    <col min="10808" max="10808" width="1.875" style="92" customWidth="1"/>
    <col min="10809" max="10810" width="1.75" style="92" customWidth="1"/>
    <col min="10811" max="10811" width="2.25" style="92" customWidth="1"/>
    <col min="10812" max="10812" width="1.75" style="92" customWidth="1"/>
    <col min="10813" max="10818" width="1.5" style="92" customWidth="1"/>
    <col min="10819" max="11012" width="9" style="92"/>
    <col min="11013" max="11013" width="4" style="92" customWidth="1"/>
    <col min="11014" max="11014" width="2.625" style="92" customWidth="1"/>
    <col min="11015" max="11015" width="1.875" style="92" customWidth="1"/>
    <col min="11016" max="11016" width="4.125" style="92" customWidth="1"/>
    <col min="11017" max="11017" width="4.25" style="92" customWidth="1"/>
    <col min="11018" max="11018" width="5.375" style="92" customWidth="1"/>
    <col min="11019" max="11019" width="3" style="92" customWidth="1"/>
    <col min="11020" max="11020" width="3.5" style="92" customWidth="1"/>
    <col min="11021" max="11021" width="1.125" style="92" customWidth="1"/>
    <col min="11022" max="11022" width="1.875" style="92" customWidth="1"/>
    <col min="11023" max="11023" width="2.75" style="92" customWidth="1"/>
    <col min="11024" max="11026" width="1.75" style="92" customWidth="1"/>
    <col min="11027" max="11027" width="3.5" style="92" customWidth="1"/>
    <col min="11028" max="11029" width="1.375" style="92" customWidth="1"/>
    <col min="11030" max="11030" width="2" style="92" customWidth="1"/>
    <col min="11031" max="11031" width="1.875" style="92" customWidth="1"/>
    <col min="11032" max="11033" width="3.5" style="92" customWidth="1"/>
    <col min="11034" max="11034" width="3.375" style="92" customWidth="1"/>
    <col min="11035" max="11035" width="3.5" style="92" customWidth="1"/>
    <col min="11036" max="11038" width="1.5" style="92" customWidth="1"/>
    <col min="11039" max="11040" width="1.625" style="92" customWidth="1"/>
    <col min="11041" max="11046" width="1.5" style="92" customWidth="1"/>
    <col min="11047" max="11048" width="2" style="92" customWidth="1"/>
    <col min="11049" max="11049" width="3.375" style="92" customWidth="1"/>
    <col min="11050" max="11050" width="9.875" style="92" customWidth="1"/>
    <col min="11051" max="11051" width="4" style="92" customWidth="1"/>
    <col min="11052" max="11052" width="5.375" style="92" customWidth="1"/>
    <col min="11053" max="11056" width="1.625" style="92" customWidth="1"/>
    <col min="11057" max="11060" width="1.5" style="92" customWidth="1"/>
    <col min="11061" max="11063" width="1.625" style="92" customWidth="1"/>
    <col min="11064" max="11064" width="1.875" style="92" customWidth="1"/>
    <col min="11065" max="11066" width="1.75" style="92" customWidth="1"/>
    <col min="11067" max="11067" width="2.25" style="92" customWidth="1"/>
    <col min="11068" max="11068" width="1.75" style="92" customWidth="1"/>
    <col min="11069" max="11074" width="1.5" style="92" customWidth="1"/>
    <col min="11075" max="11268" width="9" style="92"/>
    <col min="11269" max="11269" width="4" style="92" customWidth="1"/>
    <col min="11270" max="11270" width="2.625" style="92" customWidth="1"/>
    <col min="11271" max="11271" width="1.875" style="92" customWidth="1"/>
    <col min="11272" max="11272" width="4.125" style="92" customWidth="1"/>
    <col min="11273" max="11273" width="4.25" style="92" customWidth="1"/>
    <col min="11274" max="11274" width="5.375" style="92" customWidth="1"/>
    <col min="11275" max="11275" width="3" style="92" customWidth="1"/>
    <col min="11276" max="11276" width="3.5" style="92" customWidth="1"/>
    <col min="11277" max="11277" width="1.125" style="92" customWidth="1"/>
    <col min="11278" max="11278" width="1.875" style="92" customWidth="1"/>
    <col min="11279" max="11279" width="2.75" style="92" customWidth="1"/>
    <col min="11280" max="11282" width="1.75" style="92" customWidth="1"/>
    <col min="11283" max="11283" width="3.5" style="92" customWidth="1"/>
    <col min="11284" max="11285" width="1.375" style="92" customWidth="1"/>
    <col min="11286" max="11286" width="2" style="92" customWidth="1"/>
    <col min="11287" max="11287" width="1.875" style="92" customWidth="1"/>
    <col min="11288" max="11289" width="3.5" style="92" customWidth="1"/>
    <col min="11290" max="11290" width="3.375" style="92" customWidth="1"/>
    <col min="11291" max="11291" width="3.5" style="92" customWidth="1"/>
    <col min="11292" max="11294" width="1.5" style="92" customWidth="1"/>
    <col min="11295" max="11296" width="1.625" style="92" customWidth="1"/>
    <col min="11297" max="11302" width="1.5" style="92" customWidth="1"/>
    <col min="11303" max="11304" width="2" style="92" customWidth="1"/>
    <col min="11305" max="11305" width="3.375" style="92" customWidth="1"/>
    <col min="11306" max="11306" width="9.875" style="92" customWidth="1"/>
    <col min="11307" max="11307" width="4" style="92" customWidth="1"/>
    <col min="11308" max="11308" width="5.375" style="92" customWidth="1"/>
    <col min="11309" max="11312" width="1.625" style="92" customWidth="1"/>
    <col min="11313" max="11316" width="1.5" style="92" customWidth="1"/>
    <col min="11317" max="11319" width="1.625" style="92" customWidth="1"/>
    <col min="11320" max="11320" width="1.875" style="92" customWidth="1"/>
    <col min="11321" max="11322" width="1.75" style="92" customWidth="1"/>
    <col min="11323" max="11323" width="2.25" style="92" customWidth="1"/>
    <col min="11324" max="11324" width="1.75" style="92" customWidth="1"/>
    <col min="11325" max="11330" width="1.5" style="92" customWidth="1"/>
    <col min="11331" max="11524" width="9" style="92"/>
    <col min="11525" max="11525" width="4" style="92" customWidth="1"/>
    <col min="11526" max="11526" width="2.625" style="92" customWidth="1"/>
    <col min="11527" max="11527" width="1.875" style="92" customWidth="1"/>
    <col min="11528" max="11528" width="4.125" style="92" customWidth="1"/>
    <col min="11529" max="11529" width="4.25" style="92" customWidth="1"/>
    <col min="11530" max="11530" width="5.375" style="92" customWidth="1"/>
    <col min="11531" max="11531" width="3" style="92" customWidth="1"/>
    <col min="11532" max="11532" width="3.5" style="92" customWidth="1"/>
    <col min="11533" max="11533" width="1.125" style="92" customWidth="1"/>
    <col min="11534" max="11534" width="1.875" style="92" customWidth="1"/>
    <col min="11535" max="11535" width="2.75" style="92" customWidth="1"/>
    <col min="11536" max="11538" width="1.75" style="92" customWidth="1"/>
    <col min="11539" max="11539" width="3.5" style="92" customWidth="1"/>
    <col min="11540" max="11541" width="1.375" style="92" customWidth="1"/>
    <col min="11542" max="11542" width="2" style="92" customWidth="1"/>
    <col min="11543" max="11543" width="1.875" style="92" customWidth="1"/>
    <col min="11544" max="11545" width="3.5" style="92" customWidth="1"/>
    <col min="11546" max="11546" width="3.375" style="92" customWidth="1"/>
    <col min="11547" max="11547" width="3.5" style="92" customWidth="1"/>
    <col min="11548" max="11550" width="1.5" style="92" customWidth="1"/>
    <col min="11551" max="11552" width="1.625" style="92" customWidth="1"/>
    <col min="11553" max="11558" width="1.5" style="92" customWidth="1"/>
    <col min="11559" max="11560" width="2" style="92" customWidth="1"/>
    <col min="11561" max="11561" width="3.375" style="92" customWidth="1"/>
    <col min="11562" max="11562" width="9.875" style="92" customWidth="1"/>
    <col min="11563" max="11563" width="4" style="92" customWidth="1"/>
    <col min="11564" max="11564" width="5.375" style="92" customWidth="1"/>
    <col min="11565" max="11568" width="1.625" style="92" customWidth="1"/>
    <col min="11569" max="11572" width="1.5" style="92" customWidth="1"/>
    <col min="11573" max="11575" width="1.625" style="92" customWidth="1"/>
    <col min="11576" max="11576" width="1.875" style="92" customWidth="1"/>
    <col min="11577" max="11578" width="1.75" style="92" customWidth="1"/>
    <col min="11579" max="11579" width="2.25" style="92" customWidth="1"/>
    <col min="11580" max="11580" width="1.75" style="92" customWidth="1"/>
    <col min="11581" max="11586" width="1.5" style="92" customWidth="1"/>
    <col min="11587" max="11780" width="9" style="92"/>
    <col min="11781" max="11781" width="4" style="92" customWidth="1"/>
    <col min="11782" max="11782" width="2.625" style="92" customWidth="1"/>
    <col min="11783" max="11783" width="1.875" style="92" customWidth="1"/>
    <col min="11784" max="11784" width="4.125" style="92" customWidth="1"/>
    <col min="11785" max="11785" width="4.25" style="92" customWidth="1"/>
    <col min="11786" max="11786" width="5.375" style="92" customWidth="1"/>
    <col min="11787" max="11787" width="3" style="92" customWidth="1"/>
    <col min="11788" max="11788" width="3.5" style="92" customWidth="1"/>
    <col min="11789" max="11789" width="1.125" style="92" customWidth="1"/>
    <col min="11790" max="11790" width="1.875" style="92" customWidth="1"/>
    <col min="11791" max="11791" width="2.75" style="92" customWidth="1"/>
    <col min="11792" max="11794" width="1.75" style="92" customWidth="1"/>
    <col min="11795" max="11795" width="3.5" style="92" customWidth="1"/>
    <col min="11796" max="11797" width="1.375" style="92" customWidth="1"/>
    <col min="11798" max="11798" width="2" style="92" customWidth="1"/>
    <col min="11799" max="11799" width="1.875" style="92" customWidth="1"/>
    <col min="11800" max="11801" width="3.5" style="92" customWidth="1"/>
    <col min="11802" max="11802" width="3.375" style="92" customWidth="1"/>
    <col min="11803" max="11803" width="3.5" style="92" customWidth="1"/>
    <col min="11804" max="11806" width="1.5" style="92" customWidth="1"/>
    <col min="11807" max="11808" width="1.625" style="92" customWidth="1"/>
    <col min="11809" max="11814" width="1.5" style="92" customWidth="1"/>
    <col min="11815" max="11816" width="2" style="92" customWidth="1"/>
    <col min="11817" max="11817" width="3.375" style="92" customWidth="1"/>
    <col min="11818" max="11818" width="9.875" style="92" customWidth="1"/>
    <col min="11819" max="11819" width="4" style="92" customWidth="1"/>
    <col min="11820" max="11820" width="5.375" style="92" customWidth="1"/>
    <col min="11821" max="11824" width="1.625" style="92" customWidth="1"/>
    <col min="11825" max="11828" width="1.5" style="92" customWidth="1"/>
    <col min="11829" max="11831" width="1.625" style="92" customWidth="1"/>
    <col min="11832" max="11832" width="1.875" style="92" customWidth="1"/>
    <col min="11833" max="11834" width="1.75" style="92" customWidth="1"/>
    <col min="11835" max="11835" width="2.25" style="92" customWidth="1"/>
    <col min="11836" max="11836" width="1.75" style="92" customWidth="1"/>
    <col min="11837" max="11842" width="1.5" style="92" customWidth="1"/>
    <col min="11843" max="12036" width="9" style="92"/>
    <col min="12037" max="12037" width="4" style="92" customWidth="1"/>
    <col min="12038" max="12038" width="2.625" style="92" customWidth="1"/>
    <col min="12039" max="12039" width="1.875" style="92" customWidth="1"/>
    <col min="12040" max="12040" width="4.125" style="92" customWidth="1"/>
    <col min="12041" max="12041" width="4.25" style="92" customWidth="1"/>
    <col min="12042" max="12042" width="5.375" style="92" customWidth="1"/>
    <col min="12043" max="12043" width="3" style="92" customWidth="1"/>
    <col min="12044" max="12044" width="3.5" style="92" customWidth="1"/>
    <col min="12045" max="12045" width="1.125" style="92" customWidth="1"/>
    <col min="12046" max="12046" width="1.875" style="92" customWidth="1"/>
    <col min="12047" max="12047" width="2.75" style="92" customWidth="1"/>
    <col min="12048" max="12050" width="1.75" style="92" customWidth="1"/>
    <col min="12051" max="12051" width="3.5" style="92" customWidth="1"/>
    <col min="12052" max="12053" width="1.375" style="92" customWidth="1"/>
    <col min="12054" max="12054" width="2" style="92" customWidth="1"/>
    <col min="12055" max="12055" width="1.875" style="92" customWidth="1"/>
    <col min="12056" max="12057" width="3.5" style="92" customWidth="1"/>
    <col min="12058" max="12058" width="3.375" style="92" customWidth="1"/>
    <col min="12059" max="12059" width="3.5" style="92" customWidth="1"/>
    <col min="12060" max="12062" width="1.5" style="92" customWidth="1"/>
    <col min="12063" max="12064" width="1.625" style="92" customWidth="1"/>
    <col min="12065" max="12070" width="1.5" style="92" customWidth="1"/>
    <col min="12071" max="12072" width="2" style="92" customWidth="1"/>
    <col min="12073" max="12073" width="3.375" style="92" customWidth="1"/>
    <col min="12074" max="12074" width="9.875" style="92" customWidth="1"/>
    <col min="12075" max="12075" width="4" style="92" customWidth="1"/>
    <col min="12076" max="12076" width="5.375" style="92" customWidth="1"/>
    <col min="12077" max="12080" width="1.625" style="92" customWidth="1"/>
    <col min="12081" max="12084" width="1.5" style="92" customWidth="1"/>
    <col min="12085" max="12087" width="1.625" style="92" customWidth="1"/>
    <col min="12088" max="12088" width="1.875" style="92" customWidth="1"/>
    <col min="12089" max="12090" width="1.75" style="92" customWidth="1"/>
    <col min="12091" max="12091" width="2.25" style="92" customWidth="1"/>
    <col min="12092" max="12092" width="1.75" style="92" customWidth="1"/>
    <col min="12093" max="12098" width="1.5" style="92" customWidth="1"/>
    <col min="12099" max="12292" width="9" style="92"/>
    <col min="12293" max="12293" width="4" style="92" customWidth="1"/>
    <col min="12294" max="12294" width="2.625" style="92" customWidth="1"/>
    <col min="12295" max="12295" width="1.875" style="92" customWidth="1"/>
    <col min="12296" max="12296" width="4.125" style="92" customWidth="1"/>
    <col min="12297" max="12297" width="4.25" style="92" customWidth="1"/>
    <col min="12298" max="12298" width="5.375" style="92" customWidth="1"/>
    <col min="12299" max="12299" width="3" style="92" customWidth="1"/>
    <col min="12300" max="12300" width="3.5" style="92" customWidth="1"/>
    <col min="12301" max="12301" width="1.125" style="92" customWidth="1"/>
    <col min="12302" max="12302" width="1.875" style="92" customWidth="1"/>
    <col min="12303" max="12303" width="2.75" style="92" customWidth="1"/>
    <col min="12304" max="12306" width="1.75" style="92" customWidth="1"/>
    <col min="12307" max="12307" width="3.5" style="92" customWidth="1"/>
    <col min="12308" max="12309" width="1.375" style="92" customWidth="1"/>
    <col min="12310" max="12310" width="2" style="92" customWidth="1"/>
    <col min="12311" max="12311" width="1.875" style="92" customWidth="1"/>
    <col min="12312" max="12313" width="3.5" style="92" customWidth="1"/>
    <col min="12314" max="12314" width="3.375" style="92" customWidth="1"/>
    <col min="12315" max="12315" width="3.5" style="92" customWidth="1"/>
    <col min="12316" max="12318" width="1.5" style="92" customWidth="1"/>
    <col min="12319" max="12320" width="1.625" style="92" customWidth="1"/>
    <col min="12321" max="12326" width="1.5" style="92" customWidth="1"/>
    <col min="12327" max="12328" width="2" style="92" customWidth="1"/>
    <col min="12329" max="12329" width="3.375" style="92" customWidth="1"/>
    <col min="12330" max="12330" width="9.875" style="92" customWidth="1"/>
    <col min="12331" max="12331" width="4" style="92" customWidth="1"/>
    <col min="12332" max="12332" width="5.375" style="92" customWidth="1"/>
    <col min="12333" max="12336" width="1.625" style="92" customWidth="1"/>
    <col min="12337" max="12340" width="1.5" style="92" customWidth="1"/>
    <col min="12341" max="12343" width="1.625" style="92" customWidth="1"/>
    <col min="12344" max="12344" width="1.875" style="92" customWidth="1"/>
    <col min="12345" max="12346" width="1.75" style="92" customWidth="1"/>
    <col min="12347" max="12347" width="2.25" style="92" customWidth="1"/>
    <col min="12348" max="12348" width="1.75" style="92" customWidth="1"/>
    <col min="12349" max="12354" width="1.5" style="92" customWidth="1"/>
    <col min="12355" max="12548" width="9" style="92"/>
    <col min="12549" max="12549" width="4" style="92" customWidth="1"/>
    <col min="12550" max="12550" width="2.625" style="92" customWidth="1"/>
    <col min="12551" max="12551" width="1.875" style="92" customWidth="1"/>
    <col min="12552" max="12552" width="4.125" style="92" customWidth="1"/>
    <col min="12553" max="12553" width="4.25" style="92" customWidth="1"/>
    <col min="12554" max="12554" width="5.375" style="92" customWidth="1"/>
    <col min="12555" max="12555" width="3" style="92" customWidth="1"/>
    <col min="12556" max="12556" width="3.5" style="92" customWidth="1"/>
    <col min="12557" max="12557" width="1.125" style="92" customWidth="1"/>
    <col min="12558" max="12558" width="1.875" style="92" customWidth="1"/>
    <col min="12559" max="12559" width="2.75" style="92" customWidth="1"/>
    <col min="12560" max="12562" width="1.75" style="92" customWidth="1"/>
    <col min="12563" max="12563" width="3.5" style="92" customWidth="1"/>
    <col min="12564" max="12565" width="1.375" style="92" customWidth="1"/>
    <col min="12566" max="12566" width="2" style="92" customWidth="1"/>
    <col min="12567" max="12567" width="1.875" style="92" customWidth="1"/>
    <col min="12568" max="12569" width="3.5" style="92" customWidth="1"/>
    <col min="12570" max="12570" width="3.375" style="92" customWidth="1"/>
    <col min="12571" max="12571" width="3.5" style="92" customWidth="1"/>
    <col min="12572" max="12574" width="1.5" style="92" customWidth="1"/>
    <col min="12575" max="12576" width="1.625" style="92" customWidth="1"/>
    <col min="12577" max="12582" width="1.5" style="92" customWidth="1"/>
    <col min="12583" max="12584" width="2" style="92" customWidth="1"/>
    <col min="12585" max="12585" width="3.375" style="92" customWidth="1"/>
    <col min="12586" max="12586" width="9.875" style="92" customWidth="1"/>
    <col min="12587" max="12587" width="4" style="92" customWidth="1"/>
    <col min="12588" max="12588" width="5.375" style="92" customWidth="1"/>
    <col min="12589" max="12592" width="1.625" style="92" customWidth="1"/>
    <col min="12593" max="12596" width="1.5" style="92" customWidth="1"/>
    <col min="12597" max="12599" width="1.625" style="92" customWidth="1"/>
    <col min="12600" max="12600" width="1.875" style="92" customWidth="1"/>
    <col min="12601" max="12602" width="1.75" style="92" customWidth="1"/>
    <col min="12603" max="12603" width="2.25" style="92" customWidth="1"/>
    <col min="12604" max="12604" width="1.75" style="92" customWidth="1"/>
    <col min="12605" max="12610" width="1.5" style="92" customWidth="1"/>
    <col min="12611" max="12804" width="9" style="92"/>
    <col min="12805" max="12805" width="4" style="92" customWidth="1"/>
    <col min="12806" max="12806" width="2.625" style="92" customWidth="1"/>
    <col min="12807" max="12807" width="1.875" style="92" customWidth="1"/>
    <col min="12808" max="12808" width="4.125" style="92" customWidth="1"/>
    <col min="12809" max="12809" width="4.25" style="92" customWidth="1"/>
    <col min="12810" max="12810" width="5.375" style="92" customWidth="1"/>
    <col min="12811" max="12811" width="3" style="92" customWidth="1"/>
    <col min="12812" max="12812" width="3.5" style="92" customWidth="1"/>
    <col min="12813" max="12813" width="1.125" style="92" customWidth="1"/>
    <col min="12814" max="12814" width="1.875" style="92" customWidth="1"/>
    <col min="12815" max="12815" width="2.75" style="92" customWidth="1"/>
    <col min="12816" max="12818" width="1.75" style="92" customWidth="1"/>
    <col min="12819" max="12819" width="3.5" style="92" customWidth="1"/>
    <col min="12820" max="12821" width="1.375" style="92" customWidth="1"/>
    <col min="12822" max="12822" width="2" style="92" customWidth="1"/>
    <col min="12823" max="12823" width="1.875" style="92" customWidth="1"/>
    <col min="12824" max="12825" width="3.5" style="92" customWidth="1"/>
    <col min="12826" max="12826" width="3.375" style="92" customWidth="1"/>
    <col min="12827" max="12827" width="3.5" style="92" customWidth="1"/>
    <col min="12828" max="12830" width="1.5" style="92" customWidth="1"/>
    <col min="12831" max="12832" width="1.625" style="92" customWidth="1"/>
    <col min="12833" max="12838" width="1.5" style="92" customWidth="1"/>
    <col min="12839" max="12840" width="2" style="92" customWidth="1"/>
    <col min="12841" max="12841" width="3.375" style="92" customWidth="1"/>
    <col min="12842" max="12842" width="9.875" style="92" customWidth="1"/>
    <col min="12843" max="12843" width="4" style="92" customWidth="1"/>
    <col min="12844" max="12844" width="5.375" style="92" customWidth="1"/>
    <col min="12845" max="12848" width="1.625" style="92" customWidth="1"/>
    <col min="12849" max="12852" width="1.5" style="92" customWidth="1"/>
    <col min="12853" max="12855" width="1.625" style="92" customWidth="1"/>
    <col min="12856" max="12856" width="1.875" style="92" customWidth="1"/>
    <col min="12857" max="12858" width="1.75" style="92" customWidth="1"/>
    <col min="12859" max="12859" width="2.25" style="92" customWidth="1"/>
    <col min="12860" max="12860" width="1.75" style="92" customWidth="1"/>
    <col min="12861" max="12866" width="1.5" style="92" customWidth="1"/>
    <col min="12867" max="13060" width="9" style="92"/>
    <col min="13061" max="13061" width="4" style="92" customWidth="1"/>
    <col min="13062" max="13062" width="2.625" style="92" customWidth="1"/>
    <col min="13063" max="13063" width="1.875" style="92" customWidth="1"/>
    <col min="13064" max="13064" width="4.125" style="92" customWidth="1"/>
    <col min="13065" max="13065" width="4.25" style="92" customWidth="1"/>
    <col min="13066" max="13066" width="5.375" style="92" customWidth="1"/>
    <col min="13067" max="13067" width="3" style="92" customWidth="1"/>
    <col min="13068" max="13068" width="3.5" style="92" customWidth="1"/>
    <col min="13069" max="13069" width="1.125" style="92" customWidth="1"/>
    <col min="13070" max="13070" width="1.875" style="92" customWidth="1"/>
    <col min="13071" max="13071" width="2.75" style="92" customWidth="1"/>
    <col min="13072" max="13074" width="1.75" style="92" customWidth="1"/>
    <col min="13075" max="13075" width="3.5" style="92" customWidth="1"/>
    <col min="13076" max="13077" width="1.375" style="92" customWidth="1"/>
    <col min="13078" max="13078" width="2" style="92" customWidth="1"/>
    <col min="13079" max="13079" width="1.875" style="92" customWidth="1"/>
    <col min="13080" max="13081" width="3.5" style="92" customWidth="1"/>
    <col min="13082" max="13082" width="3.375" style="92" customWidth="1"/>
    <col min="13083" max="13083" width="3.5" style="92" customWidth="1"/>
    <col min="13084" max="13086" width="1.5" style="92" customWidth="1"/>
    <col min="13087" max="13088" width="1.625" style="92" customWidth="1"/>
    <col min="13089" max="13094" width="1.5" style="92" customWidth="1"/>
    <col min="13095" max="13096" width="2" style="92" customWidth="1"/>
    <col min="13097" max="13097" width="3.375" style="92" customWidth="1"/>
    <col min="13098" max="13098" width="9.875" style="92" customWidth="1"/>
    <col min="13099" max="13099" width="4" style="92" customWidth="1"/>
    <col min="13100" max="13100" width="5.375" style="92" customWidth="1"/>
    <col min="13101" max="13104" width="1.625" style="92" customWidth="1"/>
    <col min="13105" max="13108" width="1.5" style="92" customWidth="1"/>
    <col min="13109" max="13111" width="1.625" style="92" customWidth="1"/>
    <col min="13112" max="13112" width="1.875" style="92" customWidth="1"/>
    <col min="13113" max="13114" width="1.75" style="92" customWidth="1"/>
    <col min="13115" max="13115" width="2.25" style="92" customWidth="1"/>
    <col min="13116" max="13116" width="1.75" style="92" customWidth="1"/>
    <col min="13117" max="13122" width="1.5" style="92" customWidth="1"/>
    <col min="13123" max="13316" width="9" style="92"/>
    <col min="13317" max="13317" width="4" style="92" customWidth="1"/>
    <col min="13318" max="13318" width="2.625" style="92" customWidth="1"/>
    <col min="13319" max="13319" width="1.875" style="92" customWidth="1"/>
    <col min="13320" max="13320" width="4.125" style="92" customWidth="1"/>
    <col min="13321" max="13321" width="4.25" style="92" customWidth="1"/>
    <col min="13322" max="13322" width="5.375" style="92" customWidth="1"/>
    <col min="13323" max="13323" width="3" style="92" customWidth="1"/>
    <col min="13324" max="13324" width="3.5" style="92" customWidth="1"/>
    <col min="13325" max="13325" width="1.125" style="92" customWidth="1"/>
    <col min="13326" max="13326" width="1.875" style="92" customWidth="1"/>
    <col min="13327" max="13327" width="2.75" style="92" customWidth="1"/>
    <col min="13328" max="13330" width="1.75" style="92" customWidth="1"/>
    <col min="13331" max="13331" width="3.5" style="92" customWidth="1"/>
    <col min="13332" max="13333" width="1.375" style="92" customWidth="1"/>
    <col min="13334" max="13334" width="2" style="92" customWidth="1"/>
    <col min="13335" max="13335" width="1.875" style="92" customWidth="1"/>
    <col min="13336" max="13337" width="3.5" style="92" customWidth="1"/>
    <col min="13338" max="13338" width="3.375" style="92" customWidth="1"/>
    <col min="13339" max="13339" width="3.5" style="92" customWidth="1"/>
    <col min="13340" max="13342" width="1.5" style="92" customWidth="1"/>
    <col min="13343" max="13344" width="1.625" style="92" customWidth="1"/>
    <col min="13345" max="13350" width="1.5" style="92" customWidth="1"/>
    <col min="13351" max="13352" width="2" style="92" customWidth="1"/>
    <col min="13353" max="13353" width="3.375" style="92" customWidth="1"/>
    <col min="13354" max="13354" width="9.875" style="92" customWidth="1"/>
    <col min="13355" max="13355" width="4" style="92" customWidth="1"/>
    <col min="13356" max="13356" width="5.375" style="92" customWidth="1"/>
    <col min="13357" max="13360" width="1.625" style="92" customWidth="1"/>
    <col min="13361" max="13364" width="1.5" style="92" customWidth="1"/>
    <col min="13365" max="13367" width="1.625" style="92" customWidth="1"/>
    <col min="13368" max="13368" width="1.875" style="92" customWidth="1"/>
    <col min="13369" max="13370" width="1.75" style="92" customWidth="1"/>
    <col min="13371" max="13371" width="2.25" style="92" customWidth="1"/>
    <col min="13372" max="13372" width="1.75" style="92" customWidth="1"/>
    <col min="13373" max="13378" width="1.5" style="92" customWidth="1"/>
    <col min="13379" max="13572" width="9" style="92"/>
    <col min="13573" max="13573" width="4" style="92" customWidth="1"/>
    <col min="13574" max="13574" width="2.625" style="92" customWidth="1"/>
    <col min="13575" max="13575" width="1.875" style="92" customWidth="1"/>
    <col min="13576" max="13576" width="4.125" style="92" customWidth="1"/>
    <col min="13577" max="13577" width="4.25" style="92" customWidth="1"/>
    <col min="13578" max="13578" width="5.375" style="92" customWidth="1"/>
    <col min="13579" max="13579" width="3" style="92" customWidth="1"/>
    <col min="13580" max="13580" width="3.5" style="92" customWidth="1"/>
    <col min="13581" max="13581" width="1.125" style="92" customWidth="1"/>
    <col min="13582" max="13582" width="1.875" style="92" customWidth="1"/>
    <col min="13583" max="13583" width="2.75" style="92" customWidth="1"/>
    <col min="13584" max="13586" width="1.75" style="92" customWidth="1"/>
    <col min="13587" max="13587" width="3.5" style="92" customWidth="1"/>
    <col min="13588" max="13589" width="1.375" style="92" customWidth="1"/>
    <col min="13590" max="13590" width="2" style="92" customWidth="1"/>
    <col min="13591" max="13591" width="1.875" style="92" customWidth="1"/>
    <col min="13592" max="13593" width="3.5" style="92" customWidth="1"/>
    <col min="13594" max="13594" width="3.375" style="92" customWidth="1"/>
    <col min="13595" max="13595" width="3.5" style="92" customWidth="1"/>
    <col min="13596" max="13598" width="1.5" style="92" customWidth="1"/>
    <col min="13599" max="13600" width="1.625" style="92" customWidth="1"/>
    <col min="13601" max="13606" width="1.5" style="92" customWidth="1"/>
    <col min="13607" max="13608" width="2" style="92" customWidth="1"/>
    <col min="13609" max="13609" width="3.375" style="92" customWidth="1"/>
    <col min="13610" max="13610" width="9.875" style="92" customWidth="1"/>
    <col min="13611" max="13611" width="4" style="92" customWidth="1"/>
    <col min="13612" max="13612" width="5.375" style="92" customWidth="1"/>
    <col min="13613" max="13616" width="1.625" style="92" customWidth="1"/>
    <col min="13617" max="13620" width="1.5" style="92" customWidth="1"/>
    <col min="13621" max="13623" width="1.625" style="92" customWidth="1"/>
    <col min="13624" max="13624" width="1.875" style="92" customWidth="1"/>
    <col min="13625" max="13626" width="1.75" style="92" customWidth="1"/>
    <col min="13627" max="13627" width="2.25" style="92" customWidth="1"/>
    <col min="13628" max="13628" width="1.75" style="92" customWidth="1"/>
    <col min="13629" max="13634" width="1.5" style="92" customWidth="1"/>
    <col min="13635" max="13828" width="9" style="92"/>
    <col min="13829" max="13829" width="4" style="92" customWidth="1"/>
    <col min="13830" max="13830" width="2.625" style="92" customWidth="1"/>
    <col min="13831" max="13831" width="1.875" style="92" customWidth="1"/>
    <col min="13832" max="13832" width="4.125" style="92" customWidth="1"/>
    <col min="13833" max="13833" width="4.25" style="92" customWidth="1"/>
    <col min="13834" max="13834" width="5.375" style="92" customWidth="1"/>
    <col min="13835" max="13835" width="3" style="92" customWidth="1"/>
    <col min="13836" max="13836" width="3.5" style="92" customWidth="1"/>
    <col min="13837" max="13837" width="1.125" style="92" customWidth="1"/>
    <col min="13838" max="13838" width="1.875" style="92" customWidth="1"/>
    <col min="13839" max="13839" width="2.75" style="92" customWidth="1"/>
    <col min="13840" max="13842" width="1.75" style="92" customWidth="1"/>
    <col min="13843" max="13843" width="3.5" style="92" customWidth="1"/>
    <col min="13844" max="13845" width="1.375" style="92" customWidth="1"/>
    <col min="13846" max="13846" width="2" style="92" customWidth="1"/>
    <col min="13847" max="13847" width="1.875" style="92" customWidth="1"/>
    <col min="13848" max="13849" width="3.5" style="92" customWidth="1"/>
    <col min="13850" max="13850" width="3.375" style="92" customWidth="1"/>
    <col min="13851" max="13851" width="3.5" style="92" customWidth="1"/>
    <col min="13852" max="13854" width="1.5" style="92" customWidth="1"/>
    <col min="13855" max="13856" width="1.625" style="92" customWidth="1"/>
    <col min="13857" max="13862" width="1.5" style="92" customWidth="1"/>
    <col min="13863" max="13864" width="2" style="92" customWidth="1"/>
    <col min="13865" max="13865" width="3.375" style="92" customWidth="1"/>
    <col min="13866" max="13866" width="9.875" style="92" customWidth="1"/>
    <col min="13867" max="13867" width="4" style="92" customWidth="1"/>
    <col min="13868" max="13868" width="5.375" style="92" customWidth="1"/>
    <col min="13869" max="13872" width="1.625" style="92" customWidth="1"/>
    <col min="13873" max="13876" width="1.5" style="92" customWidth="1"/>
    <col min="13877" max="13879" width="1.625" style="92" customWidth="1"/>
    <col min="13880" max="13880" width="1.875" style="92" customWidth="1"/>
    <col min="13881" max="13882" width="1.75" style="92" customWidth="1"/>
    <col min="13883" max="13883" width="2.25" style="92" customWidth="1"/>
    <col min="13884" max="13884" width="1.75" style="92" customWidth="1"/>
    <col min="13885" max="13890" width="1.5" style="92" customWidth="1"/>
    <col min="13891" max="14084" width="9" style="92"/>
    <col min="14085" max="14085" width="4" style="92" customWidth="1"/>
    <col min="14086" max="14086" width="2.625" style="92" customWidth="1"/>
    <col min="14087" max="14087" width="1.875" style="92" customWidth="1"/>
    <col min="14088" max="14088" width="4.125" style="92" customWidth="1"/>
    <col min="14089" max="14089" width="4.25" style="92" customWidth="1"/>
    <col min="14090" max="14090" width="5.375" style="92" customWidth="1"/>
    <col min="14091" max="14091" width="3" style="92" customWidth="1"/>
    <col min="14092" max="14092" width="3.5" style="92" customWidth="1"/>
    <col min="14093" max="14093" width="1.125" style="92" customWidth="1"/>
    <col min="14094" max="14094" width="1.875" style="92" customWidth="1"/>
    <col min="14095" max="14095" width="2.75" style="92" customWidth="1"/>
    <col min="14096" max="14098" width="1.75" style="92" customWidth="1"/>
    <col min="14099" max="14099" width="3.5" style="92" customWidth="1"/>
    <col min="14100" max="14101" width="1.375" style="92" customWidth="1"/>
    <col min="14102" max="14102" width="2" style="92" customWidth="1"/>
    <col min="14103" max="14103" width="1.875" style="92" customWidth="1"/>
    <col min="14104" max="14105" width="3.5" style="92" customWidth="1"/>
    <col min="14106" max="14106" width="3.375" style="92" customWidth="1"/>
    <col min="14107" max="14107" width="3.5" style="92" customWidth="1"/>
    <col min="14108" max="14110" width="1.5" style="92" customWidth="1"/>
    <col min="14111" max="14112" width="1.625" style="92" customWidth="1"/>
    <col min="14113" max="14118" width="1.5" style="92" customWidth="1"/>
    <col min="14119" max="14120" width="2" style="92" customWidth="1"/>
    <col min="14121" max="14121" width="3.375" style="92" customWidth="1"/>
    <col min="14122" max="14122" width="9.875" style="92" customWidth="1"/>
    <col min="14123" max="14123" width="4" style="92" customWidth="1"/>
    <col min="14124" max="14124" width="5.375" style="92" customWidth="1"/>
    <col min="14125" max="14128" width="1.625" style="92" customWidth="1"/>
    <col min="14129" max="14132" width="1.5" style="92" customWidth="1"/>
    <col min="14133" max="14135" width="1.625" style="92" customWidth="1"/>
    <col min="14136" max="14136" width="1.875" style="92" customWidth="1"/>
    <col min="14137" max="14138" width="1.75" style="92" customWidth="1"/>
    <col min="14139" max="14139" width="2.25" style="92" customWidth="1"/>
    <col min="14140" max="14140" width="1.75" style="92" customWidth="1"/>
    <col min="14141" max="14146" width="1.5" style="92" customWidth="1"/>
    <col min="14147" max="14340" width="9" style="92"/>
    <col min="14341" max="14341" width="4" style="92" customWidth="1"/>
    <col min="14342" max="14342" width="2.625" style="92" customWidth="1"/>
    <col min="14343" max="14343" width="1.875" style="92" customWidth="1"/>
    <col min="14344" max="14344" width="4.125" style="92" customWidth="1"/>
    <col min="14345" max="14345" width="4.25" style="92" customWidth="1"/>
    <col min="14346" max="14346" width="5.375" style="92" customWidth="1"/>
    <col min="14347" max="14347" width="3" style="92" customWidth="1"/>
    <col min="14348" max="14348" width="3.5" style="92" customWidth="1"/>
    <col min="14349" max="14349" width="1.125" style="92" customWidth="1"/>
    <col min="14350" max="14350" width="1.875" style="92" customWidth="1"/>
    <col min="14351" max="14351" width="2.75" style="92" customWidth="1"/>
    <col min="14352" max="14354" width="1.75" style="92" customWidth="1"/>
    <col min="14355" max="14355" width="3.5" style="92" customWidth="1"/>
    <col min="14356" max="14357" width="1.375" style="92" customWidth="1"/>
    <col min="14358" max="14358" width="2" style="92" customWidth="1"/>
    <col min="14359" max="14359" width="1.875" style="92" customWidth="1"/>
    <col min="14360" max="14361" width="3.5" style="92" customWidth="1"/>
    <col min="14362" max="14362" width="3.375" style="92" customWidth="1"/>
    <col min="14363" max="14363" width="3.5" style="92" customWidth="1"/>
    <col min="14364" max="14366" width="1.5" style="92" customWidth="1"/>
    <col min="14367" max="14368" width="1.625" style="92" customWidth="1"/>
    <col min="14369" max="14374" width="1.5" style="92" customWidth="1"/>
    <col min="14375" max="14376" width="2" style="92" customWidth="1"/>
    <col min="14377" max="14377" width="3.375" style="92" customWidth="1"/>
    <col min="14378" max="14378" width="9.875" style="92" customWidth="1"/>
    <col min="14379" max="14379" width="4" style="92" customWidth="1"/>
    <col min="14380" max="14380" width="5.375" style="92" customWidth="1"/>
    <col min="14381" max="14384" width="1.625" style="92" customWidth="1"/>
    <col min="14385" max="14388" width="1.5" style="92" customWidth="1"/>
    <col min="14389" max="14391" width="1.625" style="92" customWidth="1"/>
    <col min="14392" max="14392" width="1.875" style="92" customWidth="1"/>
    <col min="14393" max="14394" width="1.75" style="92" customWidth="1"/>
    <col min="14395" max="14395" width="2.25" style="92" customWidth="1"/>
    <col min="14396" max="14396" width="1.75" style="92" customWidth="1"/>
    <col min="14397" max="14402" width="1.5" style="92" customWidth="1"/>
    <col min="14403" max="14596" width="9" style="92"/>
    <col min="14597" max="14597" width="4" style="92" customWidth="1"/>
    <col min="14598" max="14598" width="2.625" style="92" customWidth="1"/>
    <col min="14599" max="14599" width="1.875" style="92" customWidth="1"/>
    <col min="14600" max="14600" width="4.125" style="92" customWidth="1"/>
    <col min="14601" max="14601" width="4.25" style="92" customWidth="1"/>
    <col min="14602" max="14602" width="5.375" style="92" customWidth="1"/>
    <col min="14603" max="14603" width="3" style="92" customWidth="1"/>
    <col min="14604" max="14604" width="3.5" style="92" customWidth="1"/>
    <col min="14605" max="14605" width="1.125" style="92" customWidth="1"/>
    <col min="14606" max="14606" width="1.875" style="92" customWidth="1"/>
    <col min="14607" max="14607" width="2.75" style="92" customWidth="1"/>
    <col min="14608" max="14610" width="1.75" style="92" customWidth="1"/>
    <col min="14611" max="14611" width="3.5" style="92" customWidth="1"/>
    <col min="14612" max="14613" width="1.375" style="92" customWidth="1"/>
    <col min="14614" max="14614" width="2" style="92" customWidth="1"/>
    <col min="14615" max="14615" width="1.875" style="92" customWidth="1"/>
    <col min="14616" max="14617" width="3.5" style="92" customWidth="1"/>
    <col min="14618" max="14618" width="3.375" style="92" customWidth="1"/>
    <col min="14619" max="14619" width="3.5" style="92" customWidth="1"/>
    <col min="14620" max="14622" width="1.5" style="92" customWidth="1"/>
    <col min="14623" max="14624" width="1.625" style="92" customWidth="1"/>
    <col min="14625" max="14630" width="1.5" style="92" customWidth="1"/>
    <col min="14631" max="14632" width="2" style="92" customWidth="1"/>
    <col min="14633" max="14633" width="3.375" style="92" customWidth="1"/>
    <col min="14634" max="14634" width="9.875" style="92" customWidth="1"/>
    <col min="14635" max="14635" width="4" style="92" customWidth="1"/>
    <col min="14636" max="14636" width="5.375" style="92" customWidth="1"/>
    <col min="14637" max="14640" width="1.625" style="92" customWidth="1"/>
    <col min="14641" max="14644" width="1.5" style="92" customWidth="1"/>
    <col min="14645" max="14647" width="1.625" style="92" customWidth="1"/>
    <col min="14648" max="14648" width="1.875" style="92" customWidth="1"/>
    <col min="14649" max="14650" width="1.75" style="92" customWidth="1"/>
    <col min="14651" max="14651" width="2.25" style="92" customWidth="1"/>
    <col min="14652" max="14652" width="1.75" style="92" customWidth="1"/>
    <col min="14653" max="14658" width="1.5" style="92" customWidth="1"/>
    <col min="14659" max="14852" width="9" style="92"/>
    <col min="14853" max="14853" width="4" style="92" customWidth="1"/>
    <col min="14854" max="14854" width="2.625" style="92" customWidth="1"/>
    <col min="14855" max="14855" width="1.875" style="92" customWidth="1"/>
    <col min="14856" max="14856" width="4.125" style="92" customWidth="1"/>
    <col min="14857" max="14857" width="4.25" style="92" customWidth="1"/>
    <col min="14858" max="14858" width="5.375" style="92" customWidth="1"/>
    <col min="14859" max="14859" width="3" style="92" customWidth="1"/>
    <col min="14860" max="14860" width="3.5" style="92" customWidth="1"/>
    <col min="14861" max="14861" width="1.125" style="92" customWidth="1"/>
    <col min="14862" max="14862" width="1.875" style="92" customWidth="1"/>
    <col min="14863" max="14863" width="2.75" style="92" customWidth="1"/>
    <col min="14864" max="14866" width="1.75" style="92" customWidth="1"/>
    <col min="14867" max="14867" width="3.5" style="92" customWidth="1"/>
    <col min="14868" max="14869" width="1.375" style="92" customWidth="1"/>
    <col min="14870" max="14870" width="2" style="92" customWidth="1"/>
    <col min="14871" max="14871" width="1.875" style="92" customWidth="1"/>
    <col min="14872" max="14873" width="3.5" style="92" customWidth="1"/>
    <col min="14874" max="14874" width="3.375" style="92" customWidth="1"/>
    <col min="14875" max="14875" width="3.5" style="92" customWidth="1"/>
    <col min="14876" max="14878" width="1.5" style="92" customWidth="1"/>
    <col min="14879" max="14880" width="1.625" style="92" customWidth="1"/>
    <col min="14881" max="14886" width="1.5" style="92" customWidth="1"/>
    <col min="14887" max="14888" width="2" style="92" customWidth="1"/>
    <col min="14889" max="14889" width="3.375" style="92" customWidth="1"/>
    <col min="14890" max="14890" width="9.875" style="92" customWidth="1"/>
    <col min="14891" max="14891" width="4" style="92" customWidth="1"/>
    <col min="14892" max="14892" width="5.375" style="92" customWidth="1"/>
    <col min="14893" max="14896" width="1.625" style="92" customWidth="1"/>
    <col min="14897" max="14900" width="1.5" style="92" customWidth="1"/>
    <col min="14901" max="14903" width="1.625" style="92" customWidth="1"/>
    <col min="14904" max="14904" width="1.875" style="92" customWidth="1"/>
    <col min="14905" max="14906" width="1.75" style="92" customWidth="1"/>
    <col min="14907" max="14907" width="2.25" style="92" customWidth="1"/>
    <col min="14908" max="14908" width="1.75" style="92" customWidth="1"/>
    <col min="14909" max="14914" width="1.5" style="92" customWidth="1"/>
    <col min="14915" max="15108" width="9" style="92"/>
    <col min="15109" max="15109" width="4" style="92" customWidth="1"/>
    <col min="15110" max="15110" width="2.625" style="92" customWidth="1"/>
    <col min="15111" max="15111" width="1.875" style="92" customWidth="1"/>
    <col min="15112" max="15112" width="4.125" style="92" customWidth="1"/>
    <col min="15113" max="15113" width="4.25" style="92" customWidth="1"/>
    <col min="15114" max="15114" width="5.375" style="92" customWidth="1"/>
    <col min="15115" max="15115" width="3" style="92" customWidth="1"/>
    <col min="15116" max="15116" width="3.5" style="92" customWidth="1"/>
    <col min="15117" max="15117" width="1.125" style="92" customWidth="1"/>
    <col min="15118" max="15118" width="1.875" style="92" customWidth="1"/>
    <col min="15119" max="15119" width="2.75" style="92" customWidth="1"/>
    <col min="15120" max="15122" width="1.75" style="92" customWidth="1"/>
    <col min="15123" max="15123" width="3.5" style="92" customWidth="1"/>
    <col min="15124" max="15125" width="1.375" style="92" customWidth="1"/>
    <col min="15126" max="15126" width="2" style="92" customWidth="1"/>
    <col min="15127" max="15127" width="1.875" style="92" customWidth="1"/>
    <col min="15128" max="15129" width="3.5" style="92" customWidth="1"/>
    <col min="15130" max="15130" width="3.375" style="92" customWidth="1"/>
    <col min="15131" max="15131" width="3.5" style="92" customWidth="1"/>
    <col min="15132" max="15134" width="1.5" style="92" customWidth="1"/>
    <col min="15135" max="15136" width="1.625" style="92" customWidth="1"/>
    <col min="15137" max="15142" width="1.5" style="92" customWidth="1"/>
    <col min="15143" max="15144" width="2" style="92" customWidth="1"/>
    <col min="15145" max="15145" width="3.375" style="92" customWidth="1"/>
    <col min="15146" max="15146" width="9.875" style="92" customWidth="1"/>
    <col min="15147" max="15147" width="4" style="92" customWidth="1"/>
    <col min="15148" max="15148" width="5.375" style="92" customWidth="1"/>
    <col min="15149" max="15152" width="1.625" style="92" customWidth="1"/>
    <col min="15153" max="15156" width="1.5" style="92" customWidth="1"/>
    <col min="15157" max="15159" width="1.625" style="92" customWidth="1"/>
    <col min="15160" max="15160" width="1.875" style="92" customWidth="1"/>
    <col min="15161" max="15162" width="1.75" style="92" customWidth="1"/>
    <col min="15163" max="15163" width="2.25" style="92" customWidth="1"/>
    <col min="15164" max="15164" width="1.75" style="92" customWidth="1"/>
    <col min="15165" max="15170" width="1.5" style="92" customWidth="1"/>
    <col min="15171" max="15364" width="9" style="92"/>
    <col min="15365" max="15365" width="4" style="92" customWidth="1"/>
    <col min="15366" max="15366" width="2.625" style="92" customWidth="1"/>
    <col min="15367" max="15367" width="1.875" style="92" customWidth="1"/>
    <col min="15368" max="15368" width="4.125" style="92" customWidth="1"/>
    <col min="15369" max="15369" width="4.25" style="92" customWidth="1"/>
    <col min="15370" max="15370" width="5.375" style="92" customWidth="1"/>
    <col min="15371" max="15371" width="3" style="92" customWidth="1"/>
    <col min="15372" max="15372" width="3.5" style="92" customWidth="1"/>
    <col min="15373" max="15373" width="1.125" style="92" customWidth="1"/>
    <col min="15374" max="15374" width="1.875" style="92" customWidth="1"/>
    <col min="15375" max="15375" width="2.75" style="92" customWidth="1"/>
    <col min="15376" max="15378" width="1.75" style="92" customWidth="1"/>
    <col min="15379" max="15379" width="3.5" style="92" customWidth="1"/>
    <col min="15380" max="15381" width="1.375" style="92" customWidth="1"/>
    <col min="15382" max="15382" width="2" style="92" customWidth="1"/>
    <col min="15383" max="15383" width="1.875" style="92" customWidth="1"/>
    <col min="15384" max="15385" width="3.5" style="92" customWidth="1"/>
    <col min="15386" max="15386" width="3.375" style="92" customWidth="1"/>
    <col min="15387" max="15387" width="3.5" style="92" customWidth="1"/>
    <col min="15388" max="15390" width="1.5" style="92" customWidth="1"/>
    <col min="15391" max="15392" width="1.625" style="92" customWidth="1"/>
    <col min="15393" max="15398" width="1.5" style="92" customWidth="1"/>
    <col min="15399" max="15400" width="2" style="92" customWidth="1"/>
    <col min="15401" max="15401" width="3.375" style="92" customWidth="1"/>
    <col min="15402" max="15402" width="9.875" style="92" customWidth="1"/>
    <col min="15403" max="15403" width="4" style="92" customWidth="1"/>
    <col min="15404" max="15404" width="5.375" style="92" customWidth="1"/>
    <col min="15405" max="15408" width="1.625" style="92" customWidth="1"/>
    <col min="15409" max="15412" width="1.5" style="92" customWidth="1"/>
    <col min="15413" max="15415" width="1.625" style="92" customWidth="1"/>
    <col min="15416" max="15416" width="1.875" style="92" customWidth="1"/>
    <col min="15417" max="15418" width="1.75" style="92" customWidth="1"/>
    <col min="15419" max="15419" width="2.25" style="92" customWidth="1"/>
    <col min="15420" max="15420" width="1.75" style="92" customWidth="1"/>
    <col min="15421" max="15426" width="1.5" style="92" customWidth="1"/>
    <col min="15427" max="15620" width="9" style="92"/>
    <col min="15621" max="15621" width="4" style="92" customWidth="1"/>
    <col min="15622" max="15622" width="2.625" style="92" customWidth="1"/>
    <col min="15623" max="15623" width="1.875" style="92" customWidth="1"/>
    <col min="15624" max="15624" width="4.125" style="92" customWidth="1"/>
    <col min="15625" max="15625" width="4.25" style="92" customWidth="1"/>
    <col min="15626" max="15626" width="5.375" style="92" customWidth="1"/>
    <col min="15627" max="15627" width="3" style="92" customWidth="1"/>
    <col min="15628" max="15628" width="3.5" style="92" customWidth="1"/>
    <col min="15629" max="15629" width="1.125" style="92" customWidth="1"/>
    <col min="15630" max="15630" width="1.875" style="92" customWidth="1"/>
    <col min="15631" max="15631" width="2.75" style="92" customWidth="1"/>
    <col min="15632" max="15634" width="1.75" style="92" customWidth="1"/>
    <col min="15635" max="15635" width="3.5" style="92" customWidth="1"/>
    <col min="15636" max="15637" width="1.375" style="92" customWidth="1"/>
    <col min="15638" max="15638" width="2" style="92" customWidth="1"/>
    <col min="15639" max="15639" width="1.875" style="92" customWidth="1"/>
    <col min="15640" max="15641" width="3.5" style="92" customWidth="1"/>
    <col min="15642" max="15642" width="3.375" style="92" customWidth="1"/>
    <col min="15643" max="15643" width="3.5" style="92" customWidth="1"/>
    <col min="15644" max="15646" width="1.5" style="92" customWidth="1"/>
    <col min="15647" max="15648" width="1.625" style="92" customWidth="1"/>
    <col min="15649" max="15654" width="1.5" style="92" customWidth="1"/>
    <col min="15655" max="15656" width="2" style="92" customWidth="1"/>
    <col min="15657" max="15657" width="3.375" style="92" customWidth="1"/>
    <col min="15658" max="15658" width="9.875" style="92" customWidth="1"/>
    <col min="15659" max="15659" width="4" style="92" customWidth="1"/>
    <col min="15660" max="15660" width="5.375" style="92" customWidth="1"/>
    <col min="15661" max="15664" width="1.625" style="92" customWidth="1"/>
    <col min="15665" max="15668" width="1.5" style="92" customWidth="1"/>
    <col min="15669" max="15671" width="1.625" style="92" customWidth="1"/>
    <col min="15672" max="15672" width="1.875" style="92" customWidth="1"/>
    <col min="15673" max="15674" width="1.75" style="92" customWidth="1"/>
    <col min="15675" max="15675" width="2.25" style="92" customWidth="1"/>
    <col min="15676" max="15676" width="1.75" style="92" customWidth="1"/>
    <col min="15677" max="15682" width="1.5" style="92" customWidth="1"/>
    <col min="15683" max="15876" width="9" style="92"/>
    <col min="15877" max="15877" width="4" style="92" customWidth="1"/>
    <col min="15878" max="15878" width="2.625" style="92" customWidth="1"/>
    <col min="15879" max="15879" width="1.875" style="92" customWidth="1"/>
    <col min="15880" max="15880" width="4.125" style="92" customWidth="1"/>
    <col min="15881" max="15881" width="4.25" style="92" customWidth="1"/>
    <col min="15882" max="15882" width="5.375" style="92" customWidth="1"/>
    <col min="15883" max="15883" width="3" style="92" customWidth="1"/>
    <col min="15884" max="15884" width="3.5" style="92" customWidth="1"/>
    <col min="15885" max="15885" width="1.125" style="92" customWidth="1"/>
    <col min="15886" max="15886" width="1.875" style="92" customWidth="1"/>
    <col min="15887" max="15887" width="2.75" style="92" customWidth="1"/>
    <col min="15888" max="15890" width="1.75" style="92" customWidth="1"/>
    <col min="15891" max="15891" width="3.5" style="92" customWidth="1"/>
    <col min="15892" max="15893" width="1.375" style="92" customWidth="1"/>
    <col min="15894" max="15894" width="2" style="92" customWidth="1"/>
    <col min="15895" max="15895" width="1.875" style="92" customWidth="1"/>
    <col min="15896" max="15897" width="3.5" style="92" customWidth="1"/>
    <col min="15898" max="15898" width="3.375" style="92" customWidth="1"/>
    <col min="15899" max="15899" width="3.5" style="92" customWidth="1"/>
    <col min="15900" max="15902" width="1.5" style="92" customWidth="1"/>
    <col min="15903" max="15904" width="1.625" style="92" customWidth="1"/>
    <col min="15905" max="15910" width="1.5" style="92" customWidth="1"/>
    <col min="15911" max="15912" width="2" style="92" customWidth="1"/>
    <col min="15913" max="15913" width="3.375" style="92" customWidth="1"/>
    <col min="15914" max="15914" width="9.875" style="92" customWidth="1"/>
    <col min="15915" max="15915" width="4" style="92" customWidth="1"/>
    <col min="15916" max="15916" width="5.375" style="92" customWidth="1"/>
    <col min="15917" max="15920" width="1.625" style="92" customWidth="1"/>
    <col min="15921" max="15924" width="1.5" style="92" customWidth="1"/>
    <col min="15925" max="15927" width="1.625" style="92" customWidth="1"/>
    <col min="15928" max="15928" width="1.875" style="92" customWidth="1"/>
    <col min="15929" max="15930" width="1.75" style="92" customWidth="1"/>
    <col min="15931" max="15931" width="2.25" style="92" customWidth="1"/>
    <col min="15932" max="15932" width="1.75" style="92" customWidth="1"/>
    <col min="15933" max="15938" width="1.5" style="92" customWidth="1"/>
    <col min="15939" max="16132" width="9" style="92"/>
    <col min="16133" max="16133" width="4" style="92" customWidth="1"/>
    <col min="16134" max="16134" width="2.625" style="92" customWidth="1"/>
    <col min="16135" max="16135" width="1.875" style="92" customWidth="1"/>
    <col min="16136" max="16136" width="4.125" style="92" customWidth="1"/>
    <col min="16137" max="16137" width="4.25" style="92" customWidth="1"/>
    <col min="16138" max="16138" width="5.375" style="92" customWidth="1"/>
    <col min="16139" max="16139" width="3" style="92" customWidth="1"/>
    <col min="16140" max="16140" width="3.5" style="92" customWidth="1"/>
    <col min="16141" max="16141" width="1.125" style="92" customWidth="1"/>
    <col min="16142" max="16142" width="1.875" style="92" customWidth="1"/>
    <col min="16143" max="16143" width="2.75" style="92" customWidth="1"/>
    <col min="16144" max="16146" width="1.75" style="92" customWidth="1"/>
    <col min="16147" max="16147" width="3.5" style="92" customWidth="1"/>
    <col min="16148" max="16149" width="1.375" style="92" customWidth="1"/>
    <col min="16150" max="16150" width="2" style="92" customWidth="1"/>
    <col min="16151" max="16151" width="1.875" style="92" customWidth="1"/>
    <col min="16152" max="16153" width="3.5" style="92" customWidth="1"/>
    <col min="16154" max="16154" width="3.375" style="92" customWidth="1"/>
    <col min="16155" max="16155" width="3.5" style="92" customWidth="1"/>
    <col min="16156" max="16158" width="1.5" style="92" customWidth="1"/>
    <col min="16159" max="16160" width="1.625" style="92" customWidth="1"/>
    <col min="16161" max="16166" width="1.5" style="92" customWidth="1"/>
    <col min="16167" max="16168" width="2" style="92" customWidth="1"/>
    <col min="16169" max="16169" width="3.375" style="92" customWidth="1"/>
    <col min="16170" max="16170" width="9.875" style="92" customWidth="1"/>
    <col min="16171" max="16171" width="4" style="92" customWidth="1"/>
    <col min="16172" max="16172" width="5.375" style="92" customWidth="1"/>
    <col min="16173" max="16176" width="1.625" style="92" customWidth="1"/>
    <col min="16177" max="16180" width="1.5" style="92" customWidth="1"/>
    <col min="16181" max="16183" width="1.625" style="92" customWidth="1"/>
    <col min="16184" max="16184" width="1.875" style="92" customWidth="1"/>
    <col min="16185" max="16186" width="1.75" style="92" customWidth="1"/>
    <col min="16187" max="16187" width="2.25" style="92" customWidth="1"/>
    <col min="16188" max="16188" width="1.75" style="92" customWidth="1"/>
    <col min="16189" max="16194" width="1.5" style="92" customWidth="1"/>
    <col min="16195" max="16384" width="9" style="92"/>
  </cols>
  <sheetData>
    <row r="1" spans="5:69" ht="15.75" thickBot="1">
      <c r="E1" s="90" t="s">
        <v>108</v>
      </c>
      <c r="F1" s="91"/>
      <c r="G1" s="91"/>
      <c r="J1" s="93"/>
      <c r="Z1" s="94" t="s">
        <v>178</v>
      </c>
      <c r="AS1" s="175" t="s">
        <v>2</v>
      </c>
      <c r="AT1" s="139"/>
      <c r="AU1" s="139"/>
      <c r="AV1" s="249">
        <v>6</v>
      </c>
      <c r="AW1" s="139"/>
      <c r="AX1" s="175" t="s">
        <v>194</v>
      </c>
      <c r="AY1" s="139"/>
      <c r="AZ1" s="139"/>
      <c r="BA1" s="139"/>
      <c r="BB1" s="139"/>
      <c r="BC1" s="139"/>
      <c r="BD1" s="90"/>
      <c r="BE1" s="249">
        <v>7</v>
      </c>
      <c r="BF1" s="90"/>
      <c r="BG1" s="175" t="s">
        <v>195</v>
      </c>
      <c r="BH1" s="90"/>
      <c r="BI1" s="90"/>
      <c r="BJ1" s="90"/>
      <c r="BK1" s="90"/>
      <c r="BL1" s="90"/>
      <c r="BM1" s="90"/>
      <c r="BN1" s="90"/>
    </row>
    <row r="2" spans="5:69" ht="3" customHeight="1" thickBot="1">
      <c r="E2" s="140"/>
      <c r="F2" s="141"/>
      <c r="G2" s="141"/>
      <c r="H2" s="142"/>
      <c r="I2" s="142"/>
      <c r="J2" s="143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4"/>
      <c r="BN2" s="97"/>
    </row>
    <row r="3" spans="5:69" ht="9.75" customHeight="1">
      <c r="E3" s="588" t="s">
        <v>196</v>
      </c>
      <c r="F3" s="589"/>
      <c r="G3" s="590"/>
      <c r="H3" s="903" t="s">
        <v>207</v>
      </c>
      <c r="I3" s="904"/>
      <c r="J3" s="591"/>
      <c r="K3" s="177"/>
      <c r="L3" s="178"/>
      <c r="M3" s="178"/>
      <c r="N3" s="178"/>
      <c r="O3" s="176"/>
      <c r="P3" s="176"/>
      <c r="Q3" s="176"/>
      <c r="R3" s="176"/>
      <c r="S3" s="176"/>
      <c r="T3" s="176"/>
      <c r="U3" s="176"/>
      <c r="V3" s="179"/>
      <c r="X3" s="592" t="s">
        <v>7</v>
      </c>
      <c r="Y3" s="592"/>
      <c r="Z3" s="592"/>
      <c r="BH3" s="100"/>
      <c r="BI3" s="100"/>
      <c r="BJ3" s="100"/>
      <c r="BK3" s="100"/>
      <c r="BL3" s="100"/>
      <c r="BM3" s="100"/>
      <c r="BN3" s="97" t="s">
        <v>110</v>
      </c>
    </row>
    <row r="4" spans="5:69" ht="3" customHeight="1" thickBot="1">
      <c r="E4" s="588"/>
      <c r="F4" s="589"/>
      <c r="G4" s="590"/>
      <c r="H4" s="905"/>
      <c r="I4" s="906"/>
      <c r="J4" s="590"/>
      <c r="K4" s="180"/>
      <c r="L4" s="180"/>
      <c r="M4" s="180"/>
      <c r="N4" s="180"/>
      <c r="O4" s="101"/>
      <c r="P4" s="101"/>
      <c r="Q4" s="101"/>
      <c r="R4" s="101"/>
      <c r="S4" s="101"/>
      <c r="T4" s="101"/>
      <c r="U4" s="101"/>
      <c r="V4" s="181"/>
      <c r="X4" s="593"/>
      <c r="Y4" s="593"/>
      <c r="Z4" s="593"/>
      <c r="BN4" s="97"/>
      <c r="BO4" s="105"/>
      <c r="BP4" s="105"/>
      <c r="BQ4" s="105"/>
    </row>
    <row r="5" spans="5:69" ht="15" thickBot="1">
      <c r="E5" s="146"/>
      <c r="F5" s="98"/>
      <c r="G5" s="98"/>
      <c r="H5" s="580" t="s">
        <v>197</v>
      </c>
      <c r="I5" s="581"/>
      <c r="J5" s="581"/>
      <c r="K5" s="581"/>
      <c r="L5" s="581"/>
      <c r="M5" s="581"/>
      <c r="N5" s="581"/>
      <c r="O5" s="581"/>
      <c r="P5" s="581"/>
      <c r="Q5" s="581"/>
      <c r="R5" s="581"/>
      <c r="S5" s="581"/>
      <c r="T5" s="581"/>
      <c r="U5" s="581"/>
      <c r="V5" s="582"/>
      <c r="X5" s="174" t="s">
        <v>8</v>
      </c>
      <c r="Y5" s="174" t="s">
        <v>111</v>
      </c>
      <c r="Z5" s="174" t="s">
        <v>10</v>
      </c>
      <c r="AA5" s="583" t="s">
        <v>11</v>
      </c>
      <c r="AB5" s="583"/>
      <c r="AC5" s="583"/>
      <c r="AD5" s="583"/>
      <c r="AE5" s="584" t="s">
        <v>12</v>
      </c>
      <c r="AF5" s="585"/>
      <c r="AG5" s="586" t="s">
        <v>112</v>
      </c>
      <c r="AH5" s="586"/>
      <c r="AI5" s="102"/>
      <c r="AJ5" s="102"/>
      <c r="AP5" s="95" t="s">
        <v>13</v>
      </c>
      <c r="AQ5" s="587"/>
      <c r="AR5" s="587"/>
      <c r="AS5" s="95" t="s">
        <v>14</v>
      </c>
      <c r="AT5" s="103"/>
      <c r="AU5" s="103"/>
      <c r="AV5" s="103"/>
      <c r="AW5" s="103"/>
      <c r="AX5" s="103"/>
      <c r="AY5" s="103"/>
      <c r="AZ5" s="103"/>
      <c r="BA5" s="587"/>
      <c r="BB5" s="587"/>
      <c r="BC5" s="587"/>
      <c r="BD5" s="177"/>
      <c r="BE5" s="199" t="s">
        <v>117</v>
      </c>
      <c r="BF5" s="193"/>
      <c r="BG5" s="193"/>
      <c r="BH5" s="193"/>
      <c r="BI5" s="193"/>
      <c r="BJ5" s="193"/>
      <c r="BK5" s="194"/>
      <c r="BL5" s="194"/>
      <c r="BM5" s="177"/>
      <c r="BN5" s="195"/>
      <c r="BP5" s="105"/>
      <c r="BQ5" s="105"/>
    </row>
    <row r="6" spans="5:69" ht="15" thickBot="1">
      <c r="E6" s="147"/>
      <c r="F6" s="98"/>
      <c r="G6" s="98"/>
      <c r="H6" s="617"/>
      <c r="I6" s="618"/>
      <c r="J6" s="618"/>
      <c r="K6" s="618"/>
      <c r="L6" s="618"/>
      <c r="M6" s="618"/>
      <c r="N6" s="618"/>
      <c r="O6" s="618"/>
      <c r="P6" s="618"/>
      <c r="Q6" s="618"/>
      <c r="R6" s="618"/>
      <c r="S6" s="618"/>
      <c r="T6" s="618"/>
      <c r="U6" s="618"/>
      <c r="V6" s="619"/>
      <c r="X6" s="190" t="s">
        <v>102</v>
      </c>
      <c r="Y6" s="190" t="s">
        <v>103</v>
      </c>
      <c r="Z6" s="190" t="s">
        <v>104</v>
      </c>
      <c r="AA6" s="620" t="s">
        <v>105</v>
      </c>
      <c r="AB6" s="621"/>
      <c r="AC6" s="621"/>
      <c r="AD6" s="622"/>
      <c r="AE6" s="620" t="s">
        <v>179</v>
      </c>
      <c r="AF6" s="622"/>
      <c r="AG6" s="623"/>
      <c r="AH6" s="624"/>
      <c r="AP6" s="104"/>
      <c r="AQ6" s="105"/>
      <c r="AR6" s="112"/>
      <c r="AS6" s="625"/>
      <c r="AT6" s="626"/>
      <c r="AU6" s="626"/>
      <c r="AV6" s="626"/>
      <c r="AW6" s="626"/>
      <c r="AX6" s="626"/>
      <c r="AY6" s="626"/>
      <c r="AZ6" s="626"/>
      <c r="BA6" s="626"/>
      <c r="BB6" s="626"/>
      <c r="BC6" s="627"/>
      <c r="BD6" s="175" t="s">
        <v>199</v>
      </c>
      <c r="BG6" s="107"/>
      <c r="BI6" s="105"/>
      <c r="BJ6" s="105"/>
      <c r="BK6" s="628">
        <v>1</v>
      </c>
      <c r="BL6" s="629"/>
      <c r="BM6" s="630"/>
      <c r="BN6" s="196"/>
      <c r="BO6" s="598"/>
      <c r="BP6" s="599"/>
      <c r="BQ6" s="599"/>
    </row>
    <row r="7" spans="5:69" ht="14.25">
      <c r="E7" s="145" t="s">
        <v>19</v>
      </c>
      <c r="F7" s="101"/>
      <c r="G7" s="101"/>
      <c r="H7" s="631" t="s">
        <v>180</v>
      </c>
      <c r="I7" s="632"/>
      <c r="J7" s="632"/>
      <c r="K7" s="632"/>
      <c r="L7" s="632"/>
      <c r="M7" s="632"/>
      <c r="N7" s="632"/>
      <c r="O7" s="632"/>
      <c r="P7" s="632"/>
      <c r="Q7" s="632"/>
      <c r="R7" s="632"/>
      <c r="S7" s="632"/>
      <c r="T7" s="632"/>
      <c r="U7" s="632"/>
      <c r="V7" s="633"/>
      <c r="W7" s="106"/>
      <c r="X7" s="106"/>
      <c r="AP7" s="634"/>
      <c r="AQ7" s="609"/>
      <c r="AR7" s="635"/>
      <c r="AS7" s="625"/>
      <c r="AT7" s="626"/>
      <c r="AU7" s="626"/>
      <c r="AV7" s="626"/>
      <c r="AW7" s="626"/>
      <c r="AX7" s="626"/>
      <c r="AY7" s="626"/>
      <c r="AZ7" s="626"/>
      <c r="BA7" s="626"/>
      <c r="BB7" s="626"/>
      <c r="BC7" s="627"/>
      <c r="BD7" s="175" t="s">
        <v>198</v>
      </c>
      <c r="BG7" s="107"/>
      <c r="BN7" s="197"/>
      <c r="BO7" s="598"/>
      <c r="BP7" s="599"/>
      <c r="BQ7" s="599"/>
    </row>
    <row r="8" spans="5:69" ht="6" customHeight="1">
      <c r="E8" s="147"/>
      <c r="F8" s="98"/>
      <c r="G8" s="98"/>
      <c r="H8" s="636"/>
      <c r="I8" s="590"/>
      <c r="J8" s="590"/>
      <c r="K8" s="590"/>
      <c r="L8" s="590"/>
      <c r="M8" s="590"/>
      <c r="N8" s="590"/>
      <c r="O8" s="590"/>
      <c r="P8" s="590"/>
      <c r="Q8" s="590"/>
      <c r="R8" s="590"/>
      <c r="S8" s="590"/>
      <c r="T8" s="590"/>
      <c r="U8" s="590"/>
      <c r="V8" s="637"/>
      <c r="X8" s="592" t="s">
        <v>116</v>
      </c>
      <c r="Y8" s="592"/>
      <c r="Z8" s="592"/>
      <c r="AA8" s="592"/>
      <c r="AP8" s="634"/>
      <c r="AQ8" s="609"/>
      <c r="AR8" s="635"/>
      <c r="AS8" s="625"/>
      <c r="AT8" s="626"/>
      <c r="AU8" s="626"/>
      <c r="AV8" s="626"/>
      <c r="AW8" s="626"/>
      <c r="AX8" s="626"/>
      <c r="AY8" s="626"/>
      <c r="AZ8" s="626"/>
      <c r="BA8" s="626"/>
      <c r="BB8" s="626"/>
      <c r="BC8" s="627"/>
      <c r="BD8" s="105"/>
      <c r="BN8" s="198"/>
      <c r="BO8" s="598"/>
      <c r="BP8" s="599"/>
      <c r="BQ8" s="599"/>
    </row>
    <row r="9" spans="5:69" ht="8.25" customHeight="1" thickBot="1">
      <c r="E9" s="147"/>
      <c r="F9" s="98"/>
      <c r="G9" s="98"/>
      <c r="H9" s="182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183"/>
      <c r="X9" s="592"/>
      <c r="Y9" s="592"/>
      <c r="Z9" s="592"/>
      <c r="AA9" s="592"/>
      <c r="AO9" s="110"/>
      <c r="AP9" s="634"/>
      <c r="AQ9" s="609"/>
      <c r="AR9" s="635"/>
      <c r="AS9" s="625"/>
      <c r="AT9" s="626"/>
      <c r="AU9" s="626"/>
      <c r="AV9" s="626"/>
      <c r="AW9" s="626"/>
      <c r="AX9" s="626"/>
      <c r="AY9" s="626"/>
      <c r="AZ9" s="626"/>
      <c r="BA9" s="626"/>
      <c r="BB9" s="626"/>
      <c r="BC9" s="627"/>
      <c r="BD9" s="105"/>
      <c r="BN9" s="198"/>
      <c r="BO9" s="598"/>
      <c r="BP9" s="599"/>
      <c r="BQ9" s="599"/>
    </row>
    <row r="10" spans="5:69" ht="13.5" customHeight="1" thickBot="1">
      <c r="E10" s="147"/>
      <c r="F10" s="98"/>
      <c r="G10" s="98"/>
      <c r="H10" s="184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6"/>
      <c r="X10" s="605" t="s">
        <v>181</v>
      </c>
      <c r="Y10" s="606"/>
      <c r="Z10" s="609" t="s">
        <v>109</v>
      </c>
      <c r="AA10" s="605" t="s">
        <v>182</v>
      </c>
      <c r="AB10" s="610"/>
      <c r="AC10" s="610"/>
      <c r="AD10" s="611"/>
      <c r="AE10" s="609" t="s">
        <v>109</v>
      </c>
      <c r="AF10" s="615" t="s">
        <v>183</v>
      </c>
      <c r="AP10" s="192" t="s">
        <v>113</v>
      </c>
      <c r="AQ10" s="177"/>
      <c r="AR10" s="201">
        <v>1</v>
      </c>
      <c r="AS10" s="193"/>
      <c r="AT10" s="211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77"/>
      <c r="BF10" s="177"/>
      <c r="BG10" s="177"/>
      <c r="BH10" s="177"/>
      <c r="BI10" s="177"/>
      <c r="BJ10" s="177"/>
      <c r="BK10" s="177"/>
      <c r="BL10" s="177"/>
      <c r="BM10" s="177"/>
      <c r="BN10" s="177"/>
      <c r="BO10" s="212"/>
    </row>
    <row r="11" spans="5:69" ht="9" customHeight="1" thickBot="1">
      <c r="E11" s="146"/>
      <c r="F11" s="98"/>
      <c r="G11" s="98"/>
      <c r="H11" s="594"/>
      <c r="I11" s="591"/>
      <c r="J11" s="591"/>
      <c r="K11" s="591"/>
      <c r="L11" s="591"/>
      <c r="M11" s="591"/>
      <c r="N11" s="591"/>
      <c r="O11" s="591"/>
      <c r="P11" s="591"/>
      <c r="Q11" s="591"/>
      <c r="R11" s="591"/>
      <c r="S11" s="591"/>
      <c r="T11" s="591"/>
      <c r="U11" s="591"/>
      <c r="V11" s="595"/>
      <c r="X11" s="607"/>
      <c r="Y11" s="608"/>
      <c r="Z11" s="609"/>
      <c r="AA11" s="612"/>
      <c r="AB11" s="613"/>
      <c r="AC11" s="613"/>
      <c r="AD11" s="614"/>
      <c r="AE11" s="609"/>
      <c r="AF11" s="616"/>
      <c r="AP11" s="213" t="s">
        <v>114</v>
      </c>
      <c r="AQ11" s="90" t="s">
        <v>115</v>
      </c>
      <c r="AZ11" s="90" t="s">
        <v>200</v>
      </c>
      <c r="BA11" s="105"/>
      <c r="BB11" s="105"/>
      <c r="BC11" s="105"/>
      <c r="BD11" s="105"/>
      <c r="BE11" s="108"/>
      <c r="BF11" s="247"/>
      <c r="BG11" s="247"/>
      <c r="BI11" s="90" t="s">
        <v>201</v>
      </c>
      <c r="BJ11" s="105"/>
      <c r="BK11" s="105"/>
      <c r="BL11" s="105"/>
      <c r="BM11" s="105"/>
      <c r="BN11" s="105"/>
      <c r="BO11" s="214"/>
    </row>
    <row r="12" spans="5:69" ht="12.75" customHeight="1">
      <c r="E12" s="145" t="s">
        <v>25</v>
      </c>
      <c r="F12" s="98"/>
      <c r="G12" s="98"/>
      <c r="H12" s="596" t="s">
        <v>107</v>
      </c>
      <c r="I12" s="597"/>
      <c r="J12" s="597"/>
      <c r="K12" s="597"/>
      <c r="L12" s="597"/>
      <c r="M12" s="597"/>
      <c r="N12" s="597"/>
      <c r="O12" s="597"/>
      <c r="P12" s="597"/>
      <c r="Q12" s="597"/>
      <c r="R12" s="597"/>
      <c r="S12" s="597"/>
      <c r="T12" s="590" t="s">
        <v>118</v>
      </c>
      <c r="U12" s="590"/>
      <c r="V12" s="183"/>
      <c r="X12" s="113"/>
      <c r="Y12" s="113"/>
      <c r="AP12" s="200"/>
      <c r="AQ12" s="203" t="s">
        <v>21</v>
      </c>
      <c r="AR12" s="907"/>
      <c r="AS12" s="908"/>
      <c r="AT12" s="908"/>
      <c r="AU12" s="908"/>
      <c r="AV12" s="908"/>
      <c r="AW12" s="109"/>
      <c r="AX12" s="111" t="s">
        <v>72</v>
      </c>
      <c r="AZ12" s="207" t="s">
        <v>21</v>
      </c>
      <c r="BA12" s="204"/>
      <c r="BB12" s="205"/>
      <c r="BC12" s="205"/>
      <c r="BD12" s="205"/>
      <c r="BE12" s="205"/>
      <c r="BF12" s="109"/>
      <c r="BG12" s="111" t="s">
        <v>72</v>
      </c>
      <c r="BI12" s="246"/>
      <c r="BJ12" s="216" t="s">
        <v>32</v>
      </c>
      <c r="BK12" s="217"/>
      <c r="BL12" s="216" t="s">
        <v>120</v>
      </c>
      <c r="BM12" s="115"/>
      <c r="BN12" s="218" t="s">
        <v>80</v>
      </c>
      <c r="BO12" s="198"/>
    </row>
    <row r="13" spans="5:69" ht="5.25" customHeight="1" thickBot="1">
      <c r="E13" s="150"/>
      <c r="H13" s="187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9"/>
      <c r="X13" s="600" t="s">
        <v>30</v>
      </c>
      <c r="Y13" s="600"/>
      <c r="Z13" s="600"/>
      <c r="AA13" s="600" t="s">
        <v>119</v>
      </c>
      <c r="AB13" s="600"/>
      <c r="AC13" s="600"/>
      <c r="AD13" s="600"/>
      <c r="AE13" s="600"/>
      <c r="AF13" s="600"/>
      <c r="AG13" s="600"/>
      <c r="AH13" s="600"/>
      <c r="AI13" s="600"/>
      <c r="AP13" s="200"/>
      <c r="AQ13" s="202"/>
      <c r="AR13" s="909"/>
      <c r="AS13" s="910"/>
      <c r="AT13" s="910"/>
      <c r="AU13" s="910"/>
      <c r="AV13" s="910"/>
      <c r="AW13" s="910"/>
      <c r="AX13" s="911"/>
      <c r="AZ13" s="209"/>
      <c r="BA13" s="206"/>
      <c r="BB13" s="206"/>
      <c r="BC13" s="206"/>
      <c r="BD13" s="206"/>
      <c r="BE13" s="206"/>
      <c r="BF13" s="910"/>
      <c r="BG13" s="911"/>
      <c r="BI13" s="105"/>
      <c r="BJ13" s="248"/>
      <c r="BK13" s="248"/>
      <c r="BL13" s="248"/>
      <c r="BM13" s="248"/>
      <c r="BN13" s="248"/>
      <c r="BO13" s="215"/>
    </row>
    <row r="14" spans="5:69" ht="9" customHeight="1" thickBot="1">
      <c r="E14" s="152"/>
      <c r="F14" s="133"/>
      <c r="G14" s="133"/>
      <c r="H14" s="133"/>
      <c r="I14" s="133"/>
      <c r="J14" s="133"/>
      <c r="K14" s="133"/>
      <c r="L14" s="133"/>
      <c r="M14" s="106"/>
      <c r="N14" s="106"/>
      <c r="O14" s="106"/>
      <c r="P14" s="106"/>
      <c r="Q14" s="106"/>
      <c r="R14" s="106"/>
      <c r="S14" s="106"/>
      <c r="T14" s="106"/>
      <c r="U14" s="106"/>
      <c r="V14" s="191"/>
      <c r="W14" s="106"/>
      <c r="X14" s="600"/>
      <c r="Y14" s="600"/>
      <c r="Z14" s="600"/>
      <c r="AA14" s="600"/>
      <c r="AB14" s="600"/>
      <c r="AC14" s="600"/>
      <c r="AD14" s="600"/>
      <c r="AE14" s="600"/>
      <c r="AF14" s="600"/>
      <c r="AG14" s="600"/>
      <c r="AH14" s="600"/>
      <c r="AI14" s="600"/>
      <c r="AP14" s="200"/>
      <c r="AQ14" s="912" t="s">
        <v>24</v>
      </c>
      <c r="AR14" s="907"/>
      <c r="AS14" s="908"/>
      <c r="AT14" s="908"/>
      <c r="AU14" s="908"/>
      <c r="AV14" s="908"/>
      <c r="AW14" s="105"/>
      <c r="AX14" s="111" t="s">
        <v>72</v>
      </c>
      <c r="AZ14" s="208" t="s">
        <v>24</v>
      </c>
      <c r="BA14" s="204"/>
      <c r="BB14" s="205"/>
      <c r="BC14" s="205"/>
      <c r="BD14" s="205"/>
      <c r="BE14" s="205"/>
      <c r="BF14" s="105"/>
      <c r="BG14" s="111" t="s">
        <v>72</v>
      </c>
      <c r="BO14" s="198"/>
    </row>
    <row r="15" spans="5:69" ht="14.25" thickBot="1">
      <c r="E15" s="106"/>
      <c r="F15" s="106"/>
      <c r="G15" s="106"/>
      <c r="H15" s="106"/>
      <c r="I15" s="106"/>
      <c r="J15" s="601" t="s">
        <v>121</v>
      </c>
      <c r="K15" s="601"/>
      <c r="L15" s="601"/>
      <c r="M15" s="602" t="s">
        <v>184</v>
      </c>
      <c r="N15" s="603"/>
      <c r="O15" s="603"/>
      <c r="P15" s="603"/>
      <c r="Q15" s="603"/>
      <c r="R15" s="603"/>
      <c r="S15" s="603"/>
      <c r="T15" s="603"/>
      <c r="U15" s="603"/>
      <c r="V15" s="604"/>
      <c r="W15" s="106"/>
      <c r="X15" s="99"/>
      <c r="Y15" s="114" t="s">
        <v>122</v>
      </c>
      <c r="AP15" s="200"/>
      <c r="AQ15" s="913"/>
      <c r="AR15" s="909"/>
      <c r="AS15" s="910"/>
      <c r="AT15" s="910"/>
      <c r="AU15" s="910"/>
      <c r="AV15" s="910"/>
      <c r="AW15" s="148"/>
      <c r="AX15" s="149"/>
      <c r="AZ15" s="210"/>
      <c r="BA15" s="206"/>
      <c r="BB15" s="206"/>
      <c r="BC15" s="206"/>
      <c r="BD15" s="206"/>
      <c r="BE15" s="206"/>
      <c r="BF15" s="148"/>
      <c r="BG15" s="149"/>
      <c r="BL15" s="105"/>
      <c r="BO15" s="198"/>
    </row>
    <row r="16" spans="5:69" ht="5.25" customHeight="1" thickBot="1">
      <c r="J16" s="114"/>
      <c r="Y16" s="114"/>
      <c r="AP16" s="187"/>
      <c r="AQ16" s="188"/>
      <c r="AR16" s="188"/>
      <c r="AS16" s="188"/>
      <c r="AT16" s="188"/>
      <c r="AU16" s="188"/>
      <c r="AV16" s="188"/>
      <c r="AW16" s="188"/>
      <c r="AX16" s="188"/>
      <c r="AY16" s="188"/>
      <c r="AZ16" s="188"/>
      <c r="BA16" s="188"/>
      <c r="BB16" s="188"/>
      <c r="BC16" s="188"/>
      <c r="BD16" s="188"/>
      <c r="BE16" s="188"/>
      <c r="BF16" s="188"/>
      <c r="BG16" s="188"/>
      <c r="BH16" s="188"/>
      <c r="BI16" s="188"/>
      <c r="BJ16" s="188"/>
      <c r="BK16" s="188"/>
      <c r="BL16" s="188"/>
      <c r="BM16" s="188"/>
      <c r="BN16" s="188"/>
      <c r="BO16" s="189"/>
    </row>
    <row r="17" spans="5:66">
      <c r="E17" s="638" t="s">
        <v>123</v>
      </c>
      <c r="F17" s="639"/>
      <c r="G17" s="639"/>
      <c r="H17" s="640" t="s">
        <v>124</v>
      </c>
      <c r="I17" s="641"/>
      <c r="J17" s="641"/>
      <c r="K17" s="641"/>
      <c r="L17" s="641"/>
      <c r="M17" s="641"/>
      <c r="N17" s="641"/>
      <c r="O17" s="641"/>
      <c r="P17" s="641"/>
      <c r="Q17" s="641"/>
      <c r="R17" s="641"/>
      <c r="S17" s="641"/>
      <c r="T17" s="641"/>
      <c r="U17" s="641"/>
      <c r="V17" s="641"/>
      <c r="W17" s="641"/>
      <c r="X17" s="641"/>
      <c r="Y17" s="641"/>
      <c r="Z17" s="641"/>
      <c r="AA17" s="641"/>
      <c r="AB17" s="641"/>
      <c r="AC17" s="641"/>
      <c r="AD17" s="641"/>
      <c r="AE17" s="641"/>
      <c r="AF17" s="641"/>
      <c r="AG17" s="641"/>
      <c r="AH17" s="641"/>
      <c r="AI17" s="641"/>
      <c r="AJ17" s="641"/>
      <c r="AK17" s="642"/>
      <c r="AM17" s="640" t="s">
        <v>125</v>
      </c>
      <c r="AN17" s="641"/>
      <c r="AO17" s="641"/>
      <c r="AP17" s="988"/>
      <c r="AQ17" s="988"/>
      <c r="AR17" s="988"/>
      <c r="AS17" s="988"/>
      <c r="AT17" s="988"/>
      <c r="AU17" s="988"/>
      <c r="AV17" s="988"/>
      <c r="AW17" s="988"/>
      <c r="AX17" s="988"/>
      <c r="AY17" s="988"/>
      <c r="AZ17" s="988"/>
      <c r="BA17" s="988"/>
      <c r="BB17" s="988"/>
      <c r="BC17" s="988"/>
      <c r="BD17" s="988"/>
      <c r="BE17" s="988"/>
      <c r="BF17" s="988"/>
      <c r="BG17" s="874"/>
      <c r="BH17" s="874"/>
      <c r="BI17" s="874"/>
      <c r="BJ17" s="874"/>
      <c r="BK17" s="874"/>
      <c r="BL17" s="874"/>
      <c r="BM17" s="874"/>
      <c r="BN17" s="874"/>
    </row>
    <row r="18" spans="5:66">
      <c r="E18" s="153"/>
      <c r="F18" s="105"/>
      <c r="G18" s="105"/>
      <c r="H18" s="643" t="s">
        <v>126</v>
      </c>
      <c r="I18" s="644"/>
      <c r="J18" s="644"/>
      <c r="K18" s="645"/>
      <c r="L18" s="646" t="s">
        <v>127</v>
      </c>
      <c r="M18" s="646"/>
      <c r="N18" s="646"/>
      <c r="O18" s="646"/>
      <c r="P18" s="646"/>
      <c r="Q18" s="646"/>
      <c r="R18" s="646"/>
      <c r="S18" s="646"/>
      <c r="T18" s="646"/>
      <c r="U18" s="646"/>
      <c r="V18" s="646" t="s">
        <v>128</v>
      </c>
      <c r="W18" s="646"/>
      <c r="X18" s="646"/>
      <c r="Y18" s="646"/>
      <c r="Z18" s="646"/>
      <c r="AA18" s="646"/>
      <c r="AB18" s="643" t="s">
        <v>129</v>
      </c>
      <c r="AC18" s="644"/>
      <c r="AD18" s="644"/>
      <c r="AE18" s="644"/>
      <c r="AF18" s="644"/>
      <c r="AG18" s="644"/>
      <c r="AH18" s="644"/>
      <c r="AI18" s="644"/>
      <c r="AJ18" s="644"/>
      <c r="AK18" s="645"/>
      <c r="AM18" s="647" t="s">
        <v>130</v>
      </c>
      <c r="AN18" s="648"/>
      <c r="AO18" s="648"/>
      <c r="AP18" s="649"/>
      <c r="AQ18" s="647" t="s">
        <v>131</v>
      </c>
      <c r="AR18" s="648"/>
      <c r="AS18" s="648"/>
      <c r="AT18" s="648"/>
      <c r="AU18" s="648"/>
      <c r="AV18" s="649"/>
      <c r="AW18" s="647" t="s">
        <v>132</v>
      </c>
      <c r="AX18" s="648"/>
      <c r="AY18" s="648"/>
      <c r="AZ18" s="648"/>
      <c r="BA18" s="648"/>
      <c r="BB18" s="648"/>
      <c r="BC18" s="648"/>
      <c r="BD18" s="648"/>
      <c r="BE18" s="648"/>
      <c r="BF18" s="648"/>
      <c r="BG18" s="655"/>
      <c r="BH18" s="655"/>
      <c r="BI18" s="655"/>
      <c r="BJ18" s="655"/>
      <c r="BK18" s="655"/>
      <c r="BL18" s="655"/>
      <c r="BM18" s="655"/>
      <c r="BN18" s="655"/>
    </row>
    <row r="19" spans="5:66" ht="24" customHeight="1">
      <c r="E19" s="153"/>
      <c r="F19" s="105"/>
      <c r="G19" s="105"/>
      <c r="H19" s="656"/>
      <c r="I19" s="657"/>
      <c r="J19" s="657"/>
      <c r="K19" s="658"/>
      <c r="L19" s="659" t="s">
        <v>133</v>
      </c>
      <c r="M19" s="659"/>
      <c r="N19" s="659"/>
      <c r="O19" s="659"/>
      <c r="P19" s="659"/>
      <c r="Q19" s="659"/>
      <c r="R19" s="659"/>
      <c r="S19" s="659"/>
      <c r="T19" s="659"/>
      <c r="U19" s="659"/>
      <c r="V19" s="660" t="s">
        <v>134</v>
      </c>
      <c r="W19" s="660"/>
      <c r="X19" s="660"/>
      <c r="Y19" s="660"/>
      <c r="Z19" s="660"/>
      <c r="AA19" s="660"/>
      <c r="AB19" s="660" t="s">
        <v>135</v>
      </c>
      <c r="AC19" s="660"/>
      <c r="AD19" s="660"/>
      <c r="AE19" s="660"/>
      <c r="AF19" s="660"/>
      <c r="AG19" s="660"/>
      <c r="AH19" s="660"/>
      <c r="AI19" s="660"/>
      <c r="AJ19" s="660"/>
      <c r="AK19" s="660"/>
      <c r="AM19" s="661" t="s">
        <v>136</v>
      </c>
      <c r="AN19" s="662"/>
      <c r="AO19" s="662"/>
      <c r="AP19" s="663"/>
      <c r="AQ19" s="664" t="s">
        <v>137</v>
      </c>
      <c r="AR19" s="665"/>
      <c r="AS19" s="665"/>
      <c r="AT19" s="665"/>
      <c r="AU19" s="665"/>
      <c r="AV19" s="666"/>
      <c r="AW19" s="667" t="s">
        <v>185</v>
      </c>
      <c r="AX19" s="668"/>
      <c r="AY19" s="668"/>
      <c r="AZ19" s="668"/>
      <c r="BA19" s="668"/>
      <c r="BB19" s="668"/>
      <c r="BC19" s="668"/>
      <c r="BD19" s="668"/>
      <c r="BE19" s="668"/>
      <c r="BF19" s="668"/>
      <c r="BG19" s="665"/>
      <c r="BH19" s="665"/>
      <c r="BI19" s="665"/>
      <c r="BJ19" s="665"/>
      <c r="BK19" s="665"/>
      <c r="BL19" s="665"/>
      <c r="BM19" s="665"/>
      <c r="BN19" s="665"/>
    </row>
    <row r="20" spans="5:66" ht="9" customHeight="1">
      <c r="E20" s="650" t="s">
        <v>138</v>
      </c>
      <c r="F20" s="651"/>
      <c r="G20" s="651"/>
      <c r="H20" s="154" t="s">
        <v>51</v>
      </c>
      <c r="I20" s="654" t="s">
        <v>139</v>
      </c>
      <c r="J20" s="654"/>
      <c r="K20" s="654"/>
      <c r="L20" s="654" t="s">
        <v>51</v>
      </c>
      <c r="M20" s="654"/>
      <c r="N20" s="654" t="s">
        <v>140</v>
      </c>
      <c r="O20" s="654"/>
      <c r="P20" s="654"/>
      <c r="Q20" s="654"/>
      <c r="R20" s="654"/>
      <c r="S20" s="654"/>
      <c r="T20" s="654"/>
      <c r="U20" s="654"/>
      <c r="V20" s="654" t="s">
        <v>51</v>
      </c>
      <c r="W20" s="654"/>
      <c r="X20" s="654" t="s">
        <v>139</v>
      </c>
      <c r="Y20" s="654"/>
      <c r="Z20" s="654"/>
      <c r="AA20" s="654"/>
      <c r="AB20" s="654" t="s">
        <v>51</v>
      </c>
      <c r="AC20" s="654"/>
      <c r="AD20" s="654"/>
      <c r="AE20" s="654" t="s">
        <v>139</v>
      </c>
      <c r="AF20" s="654"/>
      <c r="AG20" s="654"/>
      <c r="AH20" s="654"/>
      <c r="AI20" s="654"/>
      <c r="AJ20" s="654"/>
      <c r="AK20" s="676"/>
      <c r="AL20" s="105"/>
      <c r="AM20" s="677" t="s">
        <v>51</v>
      </c>
      <c r="AN20" s="671"/>
      <c r="AO20" s="669" t="s">
        <v>141</v>
      </c>
      <c r="AP20" s="671"/>
      <c r="AQ20" s="155" t="s">
        <v>51</v>
      </c>
      <c r="AR20" s="669" t="s">
        <v>141</v>
      </c>
      <c r="AS20" s="670"/>
      <c r="AT20" s="670"/>
      <c r="AU20" s="670"/>
      <c r="AV20" s="671"/>
      <c r="AW20" s="669" t="s">
        <v>51</v>
      </c>
      <c r="AX20" s="670"/>
      <c r="AY20" s="671"/>
      <c r="AZ20" s="669" t="s">
        <v>141</v>
      </c>
      <c r="BA20" s="670"/>
      <c r="BB20" s="670"/>
      <c r="BC20" s="670"/>
      <c r="BD20" s="670"/>
      <c r="BE20" s="670"/>
      <c r="BF20" s="671"/>
      <c r="BG20" s="672"/>
      <c r="BH20" s="672"/>
      <c r="BI20" s="672"/>
      <c r="BJ20" s="672"/>
      <c r="BK20" s="672"/>
      <c r="BL20" s="672"/>
      <c r="BM20" s="672"/>
      <c r="BN20" s="672"/>
    </row>
    <row r="21" spans="5:66" ht="6" customHeight="1" thickBot="1">
      <c r="E21" s="652"/>
      <c r="F21" s="653"/>
      <c r="G21" s="653"/>
      <c r="H21" s="238" t="s">
        <v>142</v>
      </c>
      <c r="I21" s="673" t="s">
        <v>55</v>
      </c>
      <c r="J21" s="673"/>
      <c r="K21" s="673"/>
      <c r="L21" s="674" t="s">
        <v>142</v>
      </c>
      <c r="M21" s="674"/>
      <c r="N21" s="674" t="s">
        <v>55</v>
      </c>
      <c r="O21" s="674"/>
      <c r="P21" s="674"/>
      <c r="Q21" s="674"/>
      <c r="R21" s="674"/>
      <c r="S21" s="674"/>
      <c r="T21" s="674"/>
      <c r="U21" s="674"/>
      <c r="V21" s="673" t="s">
        <v>142</v>
      </c>
      <c r="W21" s="673"/>
      <c r="X21" s="673" t="s">
        <v>55</v>
      </c>
      <c r="Y21" s="673"/>
      <c r="Z21" s="673"/>
      <c r="AA21" s="673"/>
      <c r="AB21" s="674" t="s">
        <v>142</v>
      </c>
      <c r="AC21" s="674"/>
      <c r="AD21" s="674"/>
      <c r="AE21" s="674" t="s">
        <v>55</v>
      </c>
      <c r="AF21" s="674"/>
      <c r="AG21" s="674"/>
      <c r="AH21" s="674"/>
      <c r="AI21" s="674"/>
      <c r="AJ21" s="674"/>
      <c r="AK21" s="675"/>
      <c r="AM21" s="698"/>
      <c r="AN21" s="699"/>
      <c r="AO21" s="700" t="s">
        <v>143</v>
      </c>
      <c r="AP21" s="699"/>
      <c r="AQ21" s="239" t="s">
        <v>142</v>
      </c>
      <c r="AR21" s="700" t="s">
        <v>55</v>
      </c>
      <c r="AS21" s="678"/>
      <c r="AT21" s="678"/>
      <c r="AU21" s="678"/>
      <c r="AV21" s="699"/>
      <c r="AW21" s="674" t="s">
        <v>142</v>
      </c>
      <c r="AX21" s="674"/>
      <c r="AY21" s="674"/>
      <c r="AZ21" s="701" t="s">
        <v>55</v>
      </c>
      <c r="BA21" s="702"/>
      <c r="BB21" s="702"/>
      <c r="BC21" s="702"/>
      <c r="BD21" s="702"/>
      <c r="BE21" s="702"/>
      <c r="BF21" s="703"/>
      <c r="BG21" s="678"/>
      <c r="BH21" s="678"/>
      <c r="BI21" s="678"/>
      <c r="BJ21" s="678"/>
      <c r="BK21" s="678"/>
      <c r="BL21" s="678"/>
      <c r="BM21" s="678"/>
      <c r="BN21" s="678"/>
    </row>
    <row r="22" spans="5:66" ht="11.25" customHeight="1">
      <c r="E22" s="156"/>
      <c r="F22" s="157">
        <v>4</v>
      </c>
      <c r="G22" s="157" t="s">
        <v>120</v>
      </c>
      <c r="H22" s="240">
        <v>10</v>
      </c>
      <c r="I22" s="679">
        <v>3000000</v>
      </c>
      <c r="J22" s="679"/>
      <c r="K22" s="680"/>
      <c r="L22" s="681"/>
      <c r="M22" s="682"/>
      <c r="N22" s="683"/>
      <c r="O22" s="684"/>
      <c r="P22" s="684"/>
      <c r="Q22" s="684"/>
      <c r="R22" s="684"/>
      <c r="S22" s="684"/>
      <c r="T22" s="684"/>
      <c r="U22" s="684"/>
      <c r="V22" s="685">
        <v>5</v>
      </c>
      <c r="W22" s="686"/>
      <c r="X22" s="687">
        <v>400000</v>
      </c>
      <c r="Y22" s="688"/>
      <c r="Z22" s="688"/>
      <c r="AA22" s="689"/>
      <c r="AB22" s="690">
        <f t="shared" ref="AB22:AB36" si="0">+H22+L22+V22</f>
        <v>15</v>
      </c>
      <c r="AC22" s="691"/>
      <c r="AD22" s="691"/>
      <c r="AE22" s="692">
        <f t="shared" ref="AE22:AE36" si="1">+I22+N22+X22</f>
        <v>3400000</v>
      </c>
      <c r="AF22" s="692"/>
      <c r="AG22" s="692"/>
      <c r="AH22" s="692"/>
      <c r="AI22" s="692"/>
      <c r="AJ22" s="692"/>
      <c r="AK22" s="693"/>
      <c r="AM22" s="694">
        <v>10</v>
      </c>
      <c r="AN22" s="695"/>
      <c r="AO22" s="696">
        <f>I22</f>
        <v>3000000</v>
      </c>
      <c r="AP22" s="697"/>
      <c r="AQ22" s="243"/>
      <c r="AR22" s="704"/>
      <c r="AS22" s="705"/>
      <c r="AT22" s="705"/>
      <c r="AU22" s="705"/>
      <c r="AV22" s="706"/>
      <c r="AW22" s="707">
        <f t="shared" ref="AW22:AW36" si="2">+AM22+AQ22</f>
        <v>10</v>
      </c>
      <c r="AX22" s="708"/>
      <c r="AY22" s="708"/>
      <c r="AZ22" s="709">
        <f t="shared" ref="AZ22:AZ35" si="3">AO22+AR22</f>
        <v>3000000</v>
      </c>
      <c r="BA22" s="709"/>
      <c r="BB22" s="709"/>
      <c r="BC22" s="709"/>
      <c r="BD22" s="709"/>
      <c r="BE22" s="709"/>
      <c r="BF22" s="709"/>
      <c r="BG22" s="710"/>
      <c r="BH22" s="710"/>
      <c r="BI22" s="711"/>
      <c r="BJ22" s="711"/>
      <c r="BK22" s="711"/>
      <c r="BL22" s="711"/>
      <c r="BM22" s="711"/>
      <c r="BN22" s="711"/>
    </row>
    <row r="23" spans="5:66" ht="11.25" customHeight="1">
      <c r="E23" s="156"/>
      <c r="F23" s="157">
        <v>5</v>
      </c>
      <c r="G23" s="157" t="s">
        <v>120</v>
      </c>
      <c r="H23" s="241">
        <v>10</v>
      </c>
      <c r="I23" s="712">
        <v>3000000</v>
      </c>
      <c r="J23" s="712"/>
      <c r="K23" s="713"/>
      <c r="L23" s="681"/>
      <c r="M23" s="682"/>
      <c r="N23" s="683"/>
      <c r="O23" s="684"/>
      <c r="P23" s="684"/>
      <c r="Q23" s="684"/>
      <c r="R23" s="684"/>
      <c r="S23" s="684"/>
      <c r="T23" s="684"/>
      <c r="U23" s="684"/>
      <c r="V23" s="714">
        <v>5</v>
      </c>
      <c r="W23" s="715"/>
      <c r="X23" s="716">
        <v>400000</v>
      </c>
      <c r="Y23" s="717"/>
      <c r="Z23" s="717"/>
      <c r="AA23" s="718"/>
      <c r="AB23" s="690">
        <f t="shared" si="0"/>
        <v>15</v>
      </c>
      <c r="AC23" s="691"/>
      <c r="AD23" s="691"/>
      <c r="AE23" s="692">
        <f t="shared" si="1"/>
        <v>3400000</v>
      </c>
      <c r="AF23" s="692"/>
      <c r="AG23" s="692"/>
      <c r="AH23" s="692"/>
      <c r="AI23" s="692"/>
      <c r="AJ23" s="692"/>
      <c r="AK23" s="693"/>
      <c r="AM23" s="719">
        <v>10</v>
      </c>
      <c r="AN23" s="720"/>
      <c r="AO23" s="721">
        <f t="shared" ref="AO23:AO27" si="4">I23</f>
        <v>3000000</v>
      </c>
      <c r="AP23" s="722"/>
      <c r="AQ23" s="244"/>
      <c r="AR23" s="723"/>
      <c r="AS23" s="724"/>
      <c r="AT23" s="724"/>
      <c r="AU23" s="724"/>
      <c r="AV23" s="725"/>
      <c r="AW23" s="707">
        <f t="shared" si="2"/>
        <v>10</v>
      </c>
      <c r="AX23" s="708"/>
      <c r="AY23" s="708"/>
      <c r="AZ23" s="709">
        <f t="shared" si="3"/>
        <v>3000000</v>
      </c>
      <c r="BA23" s="709"/>
      <c r="BB23" s="709"/>
      <c r="BC23" s="709"/>
      <c r="BD23" s="709"/>
      <c r="BE23" s="709"/>
      <c r="BF23" s="709"/>
      <c r="BG23" s="710"/>
      <c r="BH23" s="710"/>
      <c r="BI23" s="711"/>
      <c r="BJ23" s="711"/>
      <c r="BK23" s="711"/>
      <c r="BL23" s="711"/>
      <c r="BM23" s="711"/>
      <c r="BN23" s="711"/>
    </row>
    <row r="24" spans="5:66" ht="11.25" customHeight="1">
      <c r="E24" s="156"/>
      <c r="F24" s="157">
        <v>6</v>
      </c>
      <c r="G24" s="157" t="s">
        <v>120</v>
      </c>
      <c r="H24" s="241">
        <v>10</v>
      </c>
      <c r="I24" s="712">
        <v>3000000</v>
      </c>
      <c r="J24" s="712"/>
      <c r="K24" s="713"/>
      <c r="L24" s="681"/>
      <c r="M24" s="682"/>
      <c r="N24" s="683"/>
      <c r="O24" s="684"/>
      <c r="P24" s="684"/>
      <c r="Q24" s="684"/>
      <c r="R24" s="684"/>
      <c r="S24" s="684"/>
      <c r="T24" s="684"/>
      <c r="U24" s="684"/>
      <c r="V24" s="714">
        <v>5</v>
      </c>
      <c r="W24" s="715"/>
      <c r="X24" s="716">
        <v>400000</v>
      </c>
      <c r="Y24" s="717"/>
      <c r="Z24" s="717"/>
      <c r="AA24" s="718"/>
      <c r="AB24" s="690">
        <f t="shared" si="0"/>
        <v>15</v>
      </c>
      <c r="AC24" s="691"/>
      <c r="AD24" s="691"/>
      <c r="AE24" s="692">
        <f t="shared" si="1"/>
        <v>3400000</v>
      </c>
      <c r="AF24" s="692"/>
      <c r="AG24" s="692"/>
      <c r="AH24" s="692"/>
      <c r="AI24" s="692"/>
      <c r="AJ24" s="692"/>
      <c r="AK24" s="693"/>
      <c r="AM24" s="719">
        <v>10</v>
      </c>
      <c r="AN24" s="720"/>
      <c r="AO24" s="721">
        <f t="shared" si="4"/>
        <v>3000000</v>
      </c>
      <c r="AP24" s="722"/>
      <c r="AQ24" s="244"/>
      <c r="AR24" s="723"/>
      <c r="AS24" s="724"/>
      <c r="AT24" s="724"/>
      <c r="AU24" s="724"/>
      <c r="AV24" s="725"/>
      <c r="AW24" s="707">
        <f t="shared" si="2"/>
        <v>10</v>
      </c>
      <c r="AX24" s="708"/>
      <c r="AY24" s="708"/>
      <c r="AZ24" s="709">
        <f t="shared" si="3"/>
        <v>3000000</v>
      </c>
      <c r="BA24" s="709"/>
      <c r="BB24" s="709"/>
      <c r="BC24" s="709"/>
      <c r="BD24" s="709"/>
      <c r="BE24" s="709"/>
      <c r="BF24" s="709"/>
      <c r="BG24" s="710"/>
      <c r="BH24" s="710"/>
      <c r="BI24" s="711"/>
      <c r="BJ24" s="711"/>
      <c r="BK24" s="711"/>
      <c r="BL24" s="711"/>
      <c r="BM24" s="711"/>
      <c r="BN24" s="711"/>
    </row>
    <row r="25" spans="5:66" ht="11.25" customHeight="1">
      <c r="E25" s="156"/>
      <c r="F25" s="157">
        <v>7</v>
      </c>
      <c r="G25" s="157" t="s">
        <v>120</v>
      </c>
      <c r="H25" s="241">
        <v>10</v>
      </c>
      <c r="I25" s="712">
        <v>3000000</v>
      </c>
      <c r="J25" s="712"/>
      <c r="K25" s="713"/>
      <c r="L25" s="681"/>
      <c r="M25" s="682"/>
      <c r="N25" s="683"/>
      <c r="O25" s="684"/>
      <c r="P25" s="684"/>
      <c r="Q25" s="684"/>
      <c r="R25" s="684"/>
      <c r="S25" s="684"/>
      <c r="T25" s="684"/>
      <c r="U25" s="684"/>
      <c r="V25" s="714">
        <v>5</v>
      </c>
      <c r="W25" s="715"/>
      <c r="X25" s="716">
        <v>400000</v>
      </c>
      <c r="Y25" s="717"/>
      <c r="Z25" s="717"/>
      <c r="AA25" s="718"/>
      <c r="AB25" s="690">
        <f t="shared" si="0"/>
        <v>15</v>
      </c>
      <c r="AC25" s="691"/>
      <c r="AD25" s="691"/>
      <c r="AE25" s="692">
        <f t="shared" si="1"/>
        <v>3400000</v>
      </c>
      <c r="AF25" s="692"/>
      <c r="AG25" s="692"/>
      <c r="AH25" s="692"/>
      <c r="AI25" s="692"/>
      <c r="AJ25" s="692"/>
      <c r="AK25" s="693"/>
      <c r="AM25" s="719">
        <v>10</v>
      </c>
      <c r="AN25" s="720"/>
      <c r="AO25" s="721">
        <f t="shared" si="4"/>
        <v>3000000</v>
      </c>
      <c r="AP25" s="722"/>
      <c r="AQ25" s="244"/>
      <c r="AR25" s="723"/>
      <c r="AS25" s="724"/>
      <c r="AT25" s="724"/>
      <c r="AU25" s="724"/>
      <c r="AV25" s="725"/>
      <c r="AW25" s="707">
        <f t="shared" si="2"/>
        <v>10</v>
      </c>
      <c r="AX25" s="708"/>
      <c r="AY25" s="708"/>
      <c r="AZ25" s="709">
        <f t="shared" si="3"/>
        <v>3000000</v>
      </c>
      <c r="BA25" s="709"/>
      <c r="BB25" s="709"/>
      <c r="BC25" s="709"/>
      <c r="BD25" s="709"/>
      <c r="BE25" s="709"/>
      <c r="BF25" s="709"/>
      <c r="BG25" s="710"/>
      <c r="BH25" s="710"/>
      <c r="BI25" s="711"/>
      <c r="BJ25" s="711"/>
      <c r="BK25" s="711"/>
      <c r="BL25" s="711"/>
      <c r="BM25" s="711"/>
      <c r="BN25" s="711"/>
    </row>
    <row r="26" spans="5:66" ht="11.25" customHeight="1">
      <c r="E26" s="156"/>
      <c r="F26" s="157">
        <v>8</v>
      </c>
      <c r="G26" s="157" t="s">
        <v>120</v>
      </c>
      <c r="H26" s="241">
        <v>10</v>
      </c>
      <c r="I26" s="712">
        <v>3000000</v>
      </c>
      <c r="J26" s="712"/>
      <c r="K26" s="713"/>
      <c r="L26" s="681"/>
      <c r="M26" s="682"/>
      <c r="N26" s="726"/>
      <c r="O26" s="727"/>
      <c r="P26" s="727"/>
      <c r="Q26" s="727"/>
      <c r="R26" s="727"/>
      <c r="S26" s="727"/>
      <c r="T26" s="727"/>
      <c r="U26" s="727"/>
      <c r="V26" s="714">
        <v>5</v>
      </c>
      <c r="W26" s="715"/>
      <c r="X26" s="716">
        <v>400000</v>
      </c>
      <c r="Y26" s="717"/>
      <c r="Z26" s="717"/>
      <c r="AA26" s="718"/>
      <c r="AB26" s="690">
        <f t="shared" si="0"/>
        <v>15</v>
      </c>
      <c r="AC26" s="691"/>
      <c r="AD26" s="691"/>
      <c r="AE26" s="692">
        <f t="shared" si="1"/>
        <v>3400000</v>
      </c>
      <c r="AF26" s="692"/>
      <c r="AG26" s="692"/>
      <c r="AH26" s="692"/>
      <c r="AI26" s="692"/>
      <c r="AJ26" s="692"/>
      <c r="AK26" s="693"/>
      <c r="AM26" s="719">
        <v>10</v>
      </c>
      <c r="AN26" s="720"/>
      <c r="AO26" s="721">
        <f t="shared" si="4"/>
        <v>3000000</v>
      </c>
      <c r="AP26" s="722"/>
      <c r="AQ26" s="244"/>
      <c r="AR26" s="723"/>
      <c r="AS26" s="724"/>
      <c r="AT26" s="724"/>
      <c r="AU26" s="724"/>
      <c r="AV26" s="725"/>
      <c r="AW26" s="707">
        <f t="shared" si="2"/>
        <v>10</v>
      </c>
      <c r="AX26" s="708"/>
      <c r="AY26" s="708"/>
      <c r="AZ26" s="709">
        <f t="shared" si="3"/>
        <v>3000000</v>
      </c>
      <c r="BA26" s="709"/>
      <c r="BB26" s="709"/>
      <c r="BC26" s="709"/>
      <c r="BD26" s="709"/>
      <c r="BE26" s="709"/>
      <c r="BF26" s="709"/>
      <c r="BG26" s="710"/>
      <c r="BH26" s="710"/>
      <c r="BI26" s="711"/>
      <c r="BJ26" s="711"/>
      <c r="BK26" s="711"/>
      <c r="BL26" s="711"/>
      <c r="BM26" s="711"/>
      <c r="BN26" s="711"/>
    </row>
    <row r="27" spans="5:66" ht="11.25" customHeight="1" thickBot="1">
      <c r="E27" s="156"/>
      <c r="F27" s="157">
        <v>9</v>
      </c>
      <c r="G27" s="157" t="s">
        <v>120</v>
      </c>
      <c r="H27" s="241">
        <v>10</v>
      </c>
      <c r="I27" s="712">
        <v>3000000</v>
      </c>
      <c r="J27" s="712"/>
      <c r="K27" s="713"/>
      <c r="L27" s="681"/>
      <c r="M27" s="682"/>
      <c r="N27" s="726"/>
      <c r="O27" s="727"/>
      <c r="P27" s="727"/>
      <c r="Q27" s="727"/>
      <c r="R27" s="727"/>
      <c r="S27" s="727"/>
      <c r="T27" s="727"/>
      <c r="U27" s="727"/>
      <c r="V27" s="714">
        <v>5</v>
      </c>
      <c r="W27" s="715"/>
      <c r="X27" s="716">
        <v>400000</v>
      </c>
      <c r="Y27" s="717"/>
      <c r="Z27" s="717"/>
      <c r="AA27" s="718"/>
      <c r="AB27" s="690">
        <f t="shared" si="0"/>
        <v>15</v>
      </c>
      <c r="AC27" s="691"/>
      <c r="AD27" s="691"/>
      <c r="AE27" s="692">
        <f t="shared" si="1"/>
        <v>3400000</v>
      </c>
      <c r="AF27" s="692"/>
      <c r="AG27" s="692"/>
      <c r="AH27" s="692"/>
      <c r="AI27" s="692"/>
      <c r="AJ27" s="692"/>
      <c r="AK27" s="693"/>
      <c r="AM27" s="719">
        <v>10</v>
      </c>
      <c r="AN27" s="720"/>
      <c r="AO27" s="721">
        <f t="shared" si="4"/>
        <v>3000000</v>
      </c>
      <c r="AP27" s="722"/>
      <c r="AQ27" s="244"/>
      <c r="AR27" s="723"/>
      <c r="AS27" s="724"/>
      <c r="AT27" s="724"/>
      <c r="AU27" s="724"/>
      <c r="AV27" s="725"/>
      <c r="AW27" s="707">
        <f t="shared" si="2"/>
        <v>10</v>
      </c>
      <c r="AX27" s="708"/>
      <c r="AY27" s="708"/>
      <c r="AZ27" s="709">
        <f t="shared" si="3"/>
        <v>3000000</v>
      </c>
      <c r="BA27" s="709"/>
      <c r="BB27" s="709"/>
      <c r="BC27" s="709"/>
      <c r="BD27" s="709"/>
      <c r="BE27" s="709"/>
      <c r="BF27" s="709"/>
      <c r="BG27" s="710"/>
      <c r="BH27" s="710"/>
      <c r="BI27" s="728" t="s">
        <v>57</v>
      </c>
      <c r="BJ27" s="728"/>
      <c r="BK27" s="728"/>
      <c r="BL27" s="728"/>
      <c r="BM27" s="728"/>
      <c r="BN27" s="728"/>
    </row>
    <row r="28" spans="5:66" ht="11.25" customHeight="1">
      <c r="E28" s="156"/>
      <c r="F28" s="157">
        <v>10</v>
      </c>
      <c r="G28" s="157" t="s">
        <v>120</v>
      </c>
      <c r="H28" s="241">
        <v>11</v>
      </c>
      <c r="I28" s="712">
        <v>3400000</v>
      </c>
      <c r="J28" s="712"/>
      <c r="K28" s="713"/>
      <c r="L28" s="681"/>
      <c r="M28" s="682"/>
      <c r="N28" s="726"/>
      <c r="O28" s="727"/>
      <c r="P28" s="727"/>
      <c r="Q28" s="727"/>
      <c r="R28" s="727"/>
      <c r="S28" s="727"/>
      <c r="T28" s="727"/>
      <c r="U28" s="727"/>
      <c r="V28" s="714">
        <v>4</v>
      </c>
      <c r="W28" s="715"/>
      <c r="X28" s="716">
        <v>320000</v>
      </c>
      <c r="Y28" s="717"/>
      <c r="Z28" s="717"/>
      <c r="AA28" s="718"/>
      <c r="AB28" s="690">
        <f t="shared" si="0"/>
        <v>15</v>
      </c>
      <c r="AC28" s="691"/>
      <c r="AD28" s="691"/>
      <c r="AE28" s="692">
        <f t="shared" si="1"/>
        <v>3720000</v>
      </c>
      <c r="AF28" s="692"/>
      <c r="AG28" s="692"/>
      <c r="AH28" s="692"/>
      <c r="AI28" s="692"/>
      <c r="AJ28" s="692"/>
      <c r="AK28" s="693"/>
      <c r="AM28" s="719">
        <v>11</v>
      </c>
      <c r="AN28" s="720"/>
      <c r="AO28" s="721">
        <v>3400000</v>
      </c>
      <c r="AP28" s="722"/>
      <c r="AQ28" s="244"/>
      <c r="AR28" s="723"/>
      <c r="AS28" s="724"/>
      <c r="AT28" s="724"/>
      <c r="AU28" s="724"/>
      <c r="AV28" s="725"/>
      <c r="AW28" s="707">
        <f t="shared" si="2"/>
        <v>11</v>
      </c>
      <c r="AX28" s="708"/>
      <c r="AY28" s="708"/>
      <c r="AZ28" s="709">
        <f t="shared" si="3"/>
        <v>3400000</v>
      </c>
      <c r="BA28" s="709"/>
      <c r="BB28" s="709"/>
      <c r="BC28" s="709"/>
      <c r="BD28" s="709"/>
      <c r="BE28" s="709"/>
      <c r="BF28" s="709"/>
      <c r="BG28" s="710"/>
      <c r="BH28" s="710"/>
      <c r="BI28" s="729"/>
      <c r="BJ28" s="730"/>
      <c r="BK28" s="730"/>
      <c r="BL28" s="730"/>
      <c r="BM28" s="730"/>
      <c r="BN28" s="731"/>
    </row>
    <row r="29" spans="5:66" ht="11.25" customHeight="1">
      <c r="E29" s="156"/>
      <c r="F29" s="157">
        <v>11</v>
      </c>
      <c r="G29" s="157" t="s">
        <v>120</v>
      </c>
      <c r="H29" s="241">
        <v>11</v>
      </c>
      <c r="I29" s="712">
        <v>3400000</v>
      </c>
      <c r="J29" s="712"/>
      <c r="K29" s="713"/>
      <c r="L29" s="681"/>
      <c r="M29" s="682"/>
      <c r="N29" s="726"/>
      <c r="O29" s="727"/>
      <c r="P29" s="727"/>
      <c r="Q29" s="727"/>
      <c r="R29" s="727"/>
      <c r="S29" s="727"/>
      <c r="T29" s="727"/>
      <c r="U29" s="727"/>
      <c r="V29" s="714">
        <v>4</v>
      </c>
      <c r="W29" s="715"/>
      <c r="X29" s="716">
        <v>320000</v>
      </c>
      <c r="Y29" s="717"/>
      <c r="Z29" s="717"/>
      <c r="AA29" s="718"/>
      <c r="AB29" s="690">
        <f t="shared" si="0"/>
        <v>15</v>
      </c>
      <c r="AC29" s="691"/>
      <c r="AD29" s="691"/>
      <c r="AE29" s="692">
        <f t="shared" si="1"/>
        <v>3720000</v>
      </c>
      <c r="AF29" s="692"/>
      <c r="AG29" s="692"/>
      <c r="AH29" s="692"/>
      <c r="AI29" s="692"/>
      <c r="AJ29" s="692"/>
      <c r="AK29" s="693"/>
      <c r="AM29" s="719">
        <v>11</v>
      </c>
      <c r="AN29" s="720"/>
      <c r="AO29" s="721">
        <v>3400000</v>
      </c>
      <c r="AP29" s="722"/>
      <c r="AQ29" s="244"/>
      <c r="AR29" s="723"/>
      <c r="AS29" s="724"/>
      <c r="AT29" s="724"/>
      <c r="AU29" s="724"/>
      <c r="AV29" s="725"/>
      <c r="AW29" s="707">
        <f t="shared" si="2"/>
        <v>11</v>
      </c>
      <c r="AX29" s="708"/>
      <c r="AY29" s="708"/>
      <c r="AZ29" s="709">
        <f t="shared" si="3"/>
        <v>3400000</v>
      </c>
      <c r="BA29" s="709"/>
      <c r="BB29" s="709"/>
      <c r="BC29" s="709"/>
      <c r="BD29" s="709"/>
      <c r="BE29" s="709"/>
      <c r="BF29" s="709"/>
      <c r="BG29" s="710"/>
      <c r="BH29" s="710"/>
      <c r="BI29" s="732"/>
      <c r="BJ29" s="733"/>
      <c r="BK29" s="733"/>
      <c r="BL29" s="733"/>
      <c r="BM29" s="733"/>
      <c r="BN29" s="734"/>
    </row>
    <row r="30" spans="5:66" ht="11.25" customHeight="1">
      <c r="E30" s="156"/>
      <c r="F30" s="157">
        <v>12</v>
      </c>
      <c r="G30" s="157" t="s">
        <v>120</v>
      </c>
      <c r="H30" s="241">
        <v>11</v>
      </c>
      <c r="I30" s="712">
        <v>3400000</v>
      </c>
      <c r="J30" s="712"/>
      <c r="K30" s="713"/>
      <c r="L30" s="681"/>
      <c r="M30" s="682"/>
      <c r="N30" s="726"/>
      <c r="O30" s="727"/>
      <c r="P30" s="727"/>
      <c r="Q30" s="727"/>
      <c r="R30" s="727"/>
      <c r="S30" s="727"/>
      <c r="T30" s="727"/>
      <c r="U30" s="727"/>
      <c r="V30" s="714">
        <v>4</v>
      </c>
      <c r="W30" s="715"/>
      <c r="X30" s="716">
        <v>320000</v>
      </c>
      <c r="Y30" s="717"/>
      <c r="Z30" s="717"/>
      <c r="AA30" s="718"/>
      <c r="AB30" s="690">
        <f t="shared" si="0"/>
        <v>15</v>
      </c>
      <c r="AC30" s="691"/>
      <c r="AD30" s="691"/>
      <c r="AE30" s="692">
        <f t="shared" si="1"/>
        <v>3720000</v>
      </c>
      <c r="AF30" s="692"/>
      <c r="AG30" s="692"/>
      <c r="AH30" s="692"/>
      <c r="AI30" s="692"/>
      <c r="AJ30" s="692"/>
      <c r="AK30" s="693"/>
      <c r="AM30" s="719">
        <v>11</v>
      </c>
      <c r="AN30" s="720"/>
      <c r="AO30" s="721">
        <v>3400000</v>
      </c>
      <c r="AP30" s="722"/>
      <c r="AQ30" s="244"/>
      <c r="AR30" s="723"/>
      <c r="AS30" s="724"/>
      <c r="AT30" s="724"/>
      <c r="AU30" s="724"/>
      <c r="AV30" s="725"/>
      <c r="AW30" s="707">
        <f t="shared" si="2"/>
        <v>11</v>
      </c>
      <c r="AX30" s="708"/>
      <c r="AY30" s="708"/>
      <c r="AZ30" s="709">
        <f t="shared" si="3"/>
        <v>3400000</v>
      </c>
      <c r="BA30" s="709"/>
      <c r="BB30" s="709"/>
      <c r="BC30" s="709"/>
      <c r="BD30" s="709"/>
      <c r="BE30" s="709"/>
      <c r="BF30" s="709"/>
      <c r="BG30" s="710"/>
      <c r="BH30" s="710"/>
      <c r="BI30" s="732"/>
      <c r="BJ30" s="733"/>
      <c r="BK30" s="733"/>
      <c r="BL30" s="733"/>
      <c r="BM30" s="733"/>
      <c r="BN30" s="734"/>
    </row>
    <row r="31" spans="5:66" ht="11.25" customHeight="1">
      <c r="E31" s="156"/>
      <c r="F31" s="157">
        <v>1</v>
      </c>
      <c r="G31" s="157" t="s">
        <v>120</v>
      </c>
      <c r="H31" s="241">
        <v>11</v>
      </c>
      <c r="I31" s="712">
        <v>3400000</v>
      </c>
      <c r="J31" s="712"/>
      <c r="K31" s="713"/>
      <c r="L31" s="681"/>
      <c r="M31" s="682"/>
      <c r="N31" s="726"/>
      <c r="O31" s="727"/>
      <c r="P31" s="727"/>
      <c r="Q31" s="727"/>
      <c r="R31" s="727"/>
      <c r="S31" s="727"/>
      <c r="T31" s="727"/>
      <c r="U31" s="727"/>
      <c r="V31" s="714">
        <v>4</v>
      </c>
      <c r="W31" s="715"/>
      <c r="X31" s="716">
        <v>320000</v>
      </c>
      <c r="Y31" s="717"/>
      <c r="Z31" s="717"/>
      <c r="AA31" s="718"/>
      <c r="AB31" s="690">
        <f t="shared" si="0"/>
        <v>15</v>
      </c>
      <c r="AC31" s="691"/>
      <c r="AD31" s="691"/>
      <c r="AE31" s="692">
        <f t="shared" si="1"/>
        <v>3720000</v>
      </c>
      <c r="AF31" s="692"/>
      <c r="AG31" s="692"/>
      <c r="AH31" s="692"/>
      <c r="AI31" s="692"/>
      <c r="AJ31" s="692"/>
      <c r="AK31" s="693"/>
      <c r="AM31" s="719">
        <v>11</v>
      </c>
      <c r="AN31" s="720"/>
      <c r="AO31" s="721">
        <v>3400000</v>
      </c>
      <c r="AP31" s="722"/>
      <c r="AQ31" s="244"/>
      <c r="AR31" s="723"/>
      <c r="AS31" s="724"/>
      <c r="AT31" s="724"/>
      <c r="AU31" s="724"/>
      <c r="AV31" s="725"/>
      <c r="AW31" s="707">
        <f t="shared" si="2"/>
        <v>11</v>
      </c>
      <c r="AX31" s="708"/>
      <c r="AY31" s="708"/>
      <c r="AZ31" s="709">
        <f t="shared" si="3"/>
        <v>3400000</v>
      </c>
      <c r="BA31" s="709"/>
      <c r="BB31" s="709"/>
      <c r="BC31" s="709"/>
      <c r="BD31" s="709"/>
      <c r="BE31" s="709"/>
      <c r="BF31" s="709"/>
      <c r="BG31" s="710"/>
      <c r="BH31" s="710"/>
      <c r="BI31" s="732"/>
      <c r="BJ31" s="733"/>
      <c r="BK31" s="733"/>
      <c r="BL31" s="733"/>
      <c r="BM31" s="733"/>
      <c r="BN31" s="734"/>
    </row>
    <row r="32" spans="5:66" ht="11.25" customHeight="1">
      <c r="E32" s="156"/>
      <c r="F32" s="157">
        <v>2</v>
      </c>
      <c r="G32" s="157" t="s">
        <v>120</v>
      </c>
      <c r="H32" s="241">
        <v>11</v>
      </c>
      <c r="I32" s="712">
        <v>3400000</v>
      </c>
      <c r="J32" s="712"/>
      <c r="K32" s="713"/>
      <c r="L32" s="681"/>
      <c r="M32" s="682"/>
      <c r="N32" s="726"/>
      <c r="O32" s="727"/>
      <c r="P32" s="727"/>
      <c r="Q32" s="727"/>
      <c r="R32" s="727"/>
      <c r="S32" s="727"/>
      <c r="T32" s="727"/>
      <c r="U32" s="727"/>
      <c r="V32" s="714">
        <v>4</v>
      </c>
      <c r="W32" s="715"/>
      <c r="X32" s="716">
        <v>320000</v>
      </c>
      <c r="Y32" s="717"/>
      <c r="Z32" s="717"/>
      <c r="AA32" s="718"/>
      <c r="AB32" s="690">
        <f t="shared" si="0"/>
        <v>15</v>
      </c>
      <c r="AC32" s="691"/>
      <c r="AD32" s="691"/>
      <c r="AE32" s="692">
        <f t="shared" si="1"/>
        <v>3720000</v>
      </c>
      <c r="AF32" s="692"/>
      <c r="AG32" s="692"/>
      <c r="AH32" s="692"/>
      <c r="AI32" s="692"/>
      <c r="AJ32" s="692"/>
      <c r="AK32" s="693"/>
      <c r="AM32" s="719">
        <v>11</v>
      </c>
      <c r="AN32" s="720"/>
      <c r="AO32" s="721">
        <v>3400000</v>
      </c>
      <c r="AP32" s="722"/>
      <c r="AQ32" s="244"/>
      <c r="AR32" s="723"/>
      <c r="AS32" s="724"/>
      <c r="AT32" s="724"/>
      <c r="AU32" s="724"/>
      <c r="AV32" s="725"/>
      <c r="AW32" s="707">
        <f t="shared" si="2"/>
        <v>11</v>
      </c>
      <c r="AX32" s="708"/>
      <c r="AY32" s="708"/>
      <c r="AZ32" s="709">
        <f t="shared" si="3"/>
        <v>3400000</v>
      </c>
      <c r="BA32" s="709"/>
      <c r="BB32" s="709"/>
      <c r="BC32" s="709"/>
      <c r="BD32" s="709"/>
      <c r="BE32" s="709"/>
      <c r="BF32" s="709"/>
      <c r="BG32" s="710"/>
      <c r="BH32" s="710"/>
      <c r="BI32" s="732"/>
      <c r="BJ32" s="733"/>
      <c r="BK32" s="733"/>
      <c r="BL32" s="733"/>
      <c r="BM32" s="733"/>
      <c r="BN32" s="734"/>
    </row>
    <row r="33" spans="5:67" ht="11.25" customHeight="1">
      <c r="E33" s="156"/>
      <c r="F33" s="158">
        <v>3</v>
      </c>
      <c r="G33" s="157" t="s">
        <v>120</v>
      </c>
      <c r="H33" s="241">
        <v>11</v>
      </c>
      <c r="I33" s="712">
        <v>3400000</v>
      </c>
      <c r="J33" s="712"/>
      <c r="K33" s="713"/>
      <c r="L33" s="681"/>
      <c r="M33" s="682"/>
      <c r="N33" s="726"/>
      <c r="O33" s="727"/>
      <c r="P33" s="727"/>
      <c r="Q33" s="727"/>
      <c r="R33" s="727"/>
      <c r="S33" s="727"/>
      <c r="T33" s="727"/>
      <c r="U33" s="727"/>
      <c r="V33" s="714">
        <v>4</v>
      </c>
      <c r="W33" s="715"/>
      <c r="X33" s="716">
        <v>320000</v>
      </c>
      <c r="Y33" s="717"/>
      <c r="Z33" s="717"/>
      <c r="AA33" s="718"/>
      <c r="AB33" s="690">
        <f t="shared" si="0"/>
        <v>15</v>
      </c>
      <c r="AC33" s="691"/>
      <c r="AD33" s="691"/>
      <c r="AE33" s="692">
        <f t="shared" si="1"/>
        <v>3720000</v>
      </c>
      <c r="AF33" s="692"/>
      <c r="AG33" s="692"/>
      <c r="AH33" s="692"/>
      <c r="AI33" s="692"/>
      <c r="AJ33" s="692"/>
      <c r="AK33" s="693"/>
      <c r="AM33" s="719">
        <v>11</v>
      </c>
      <c r="AN33" s="720"/>
      <c r="AO33" s="721">
        <v>3400000</v>
      </c>
      <c r="AP33" s="722"/>
      <c r="AQ33" s="244"/>
      <c r="AR33" s="723"/>
      <c r="AS33" s="724"/>
      <c r="AT33" s="724"/>
      <c r="AU33" s="724"/>
      <c r="AV33" s="725"/>
      <c r="AW33" s="707">
        <f t="shared" si="2"/>
        <v>11</v>
      </c>
      <c r="AX33" s="708"/>
      <c r="AY33" s="708"/>
      <c r="AZ33" s="709">
        <f t="shared" si="3"/>
        <v>3400000</v>
      </c>
      <c r="BA33" s="709"/>
      <c r="BB33" s="709"/>
      <c r="BC33" s="709"/>
      <c r="BD33" s="709"/>
      <c r="BE33" s="709"/>
      <c r="BF33" s="709"/>
      <c r="BG33" s="710"/>
      <c r="BH33" s="710"/>
      <c r="BI33" s="732"/>
      <c r="BJ33" s="733"/>
      <c r="BK33" s="733"/>
      <c r="BL33" s="733"/>
      <c r="BM33" s="733"/>
      <c r="BN33" s="734"/>
    </row>
    <row r="34" spans="5:67" ht="11.25" customHeight="1">
      <c r="E34" s="159" t="s">
        <v>144</v>
      </c>
      <c r="F34" s="160">
        <v>7</v>
      </c>
      <c r="G34" s="157" t="s">
        <v>120</v>
      </c>
      <c r="H34" s="241">
        <v>10</v>
      </c>
      <c r="I34" s="712">
        <v>3000000</v>
      </c>
      <c r="J34" s="712"/>
      <c r="K34" s="713"/>
      <c r="L34" s="681"/>
      <c r="M34" s="682"/>
      <c r="N34" s="735"/>
      <c r="O34" s="735"/>
      <c r="P34" s="735"/>
      <c r="Q34" s="735"/>
      <c r="R34" s="735"/>
      <c r="S34" s="735"/>
      <c r="T34" s="735"/>
      <c r="U34" s="726"/>
      <c r="V34" s="736"/>
      <c r="W34" s="737"/>
      <c r="X34" s="738"/>
      <c r="Y34" s="735"/>
      <c r="Z34" s="735"/>
      <c r="AA34" s="739"/>
      <c r="AB34" s="690">
        <f t="shared" si="0"/>
        <v>10</v>
      </c>
      <c r="AC34" s="691"/>
      <c r="AD34" s="691"/>
      <c r="AE34" s="692">
        <f t="shared" si="1"/>
        <v>3000000</v>
      </c>
      <c r="AF34" s="692"/>
      <c r="AG34" s="692"/>
      <c r="AH34" s="692"/>
      <c r="AI34" s="692"/>
      <c r="AJ34" s="692"/>
      <c r="AK34" s="693"/>
      <c r="AM34" s="719">
        <v>10</v>
      </c>
      <c r="AN34" s="720"/>
      <c r="AO34" s="721">
        <f t="shared" ref="AO34" si="5">I34</f>
        <v>3000000</v>
      </c>
      <c r="AP34" s="722"/>
      <c r="AQ34" s="244"/>
      <c r="AR34" s="723"/>
      <c r="AS34" s="724"/>
      <c r="AT34" s="724"/>
      <c r="AU34" s="724"/>
      <c r="AV34" s="725"/>
      <c r="AW34" s="707">
        <f t="shared" si="2"/>
        <v>10</v>
      </c>
      <c r="AX34" s="708"/>
      <c r="AY34" s="708"/>
      <c r="AZ34" s="709">
        <f t="shared" si="3"/>
        <v>3000000</v>
      </c>
      <c r="BA34" s="709"/>
      <c r="BB34" s="709"/>
      <c r="BC34" s="709"/>
      <c r="BD34" s="709"/>
      <c r="BE34" s="709"/>
      <c r="BF34" s="709"/>
      <c r="BG34" s="710"/>
      <c r="BH34" s="710"/>
      <c r="BI34" s="732"/>
      <c r="BJ34" s="733"/>
      <c r="BK34" s="733"/>
      <c r="BL34" s="733"/>
      <c r="BM34" s="733"/>
      <c r="BN34" s="734"/>
    </row>
    <row r="35" spans="5:67" ht="11.25" customHeight="1">
      <c r="E35" s="159" t="s">
        <v>144</v>
      </c>
      <c r="F35" s="161">
        <v>12</v>
      </c>
      <c r="G35" s="157" t="s">
        <v>120</v>
      </c>
      <c r="H35" s="241">
        <v>11</v>
      </c>
      <c r="I35" s="712">
        <v>3400000</v>
      </c>
      <c r="J35" s="712"/>
      <c r="K35" s="713"/>
      <c r="L35" s="681"/>
      <c r="M35" s="682"/>
      <c r="N35" s="735"/>
      <c r="O35" s="735"/>
      <c r="P35" s="735"/>
      <c r="Q35" s="735"/>
      <c r="R35" s="735"/>
      <c r="S35" s="735"/>
      <c r="T35" s="735"/>
      <c r="U35" s="726"/>
      <c r="V35" s="736"/>
      <c r="W35" s="737"/>
      <c r="X35" s="738"/>
      <c r="Y35" s="735"/>
      <c r="Z35" s="735"/>
      <c r="AA35" s="739"/>
      <c r="AB35" s="690">
        <f t="shared" si="0"/>
        <v>11</v>
      </c>
      <c r="AC35" s="691"/>
      <c r="AD35" s="691"/>
      <c r="AE35" s="692">
        <f t="shared" si="1"/>
        <v>3400000</v>
      </c>
      <c r="AF35" s="692"/>
      <c r="AG35" s="692"/>
      <c r="AH35" s="692"/>
      <c r="AI35" s="692"/>
      <c r="AJ35" s="692"/>
      <c r="AK35" s="693"/>
      <c r="AM35" s="719">
        <v>11</v>
      </c>
      <c r="AN35" s="720"/>
      <c r="AO35" s="721">
        <v>3400000</v>
      </c>
      <c r="AP35" s="722"/>
      <c r="AQ35" s="244"/>
      <c r="AR35" s="723"/>
      <c r="AS35" s="724"/>
      <c r="AT35" s="724"/>
      <c r="AU35" s="724"/>
      <c r="AV35" s="725"/>
      <c r="AW35" s="707">
        <f t="shared" si="2"/>
        <v>11</v>
      </c>
      <c r="AX35" s="708"/>
      <c r="AY35" s="708"/>
      <c r="AZ35" s="709">
        <f t="shared" si="3"/>
        <v>3400000</v>
      </c>
      <c r="BA35" s="709"/>
      <c r="BB35" s="709"/>
      <c r="BC35" s="709"/>
      <c r="BD35" s="709"/>
      <c r="BE35" s="709"/>
      <c r="BF35" s="709"/>
      <c r="BG35" s="710"/>
      <c r="BH35" s="710"/>
      <c r="BI35" s="732"/>
      <c r="BJ35" s="733"/>
      <c r="BK35" s="733"/>
      <c r="BL35" s="733"/>
      <c r="BM35" s="733"/>
      <c r="BN35" s="734"/>
    </row>
    <row r="36" spans="5:67" ht="11.25" customHeight="1" thickBot="1">
      <c r="E36" s="159" t="s">
        <v>144</v>
      </c>
      <c r="F36" s="162"/>
      <c r="G36" s="157" t="s">
        <v>120</v>
      </c>
      <c r="H36" s="242"/>
      <c r="I36" s="740"/>
      <c r="J36" s="741"/>
      <c r="K36" s="742"/>
      <c r="L36" s="681"/>
      <c r="M36" s="682"/>
      <c r="N36" s="735"/>
      <c r="O36" s="735"/>
      <c r="P36" s="735"/>
      <c r="Q36" s="735"/>
      <c r="R36" s="735"/>
      <c r="S36" s="735"/>
      <c r="T36" s="735"/>
      <c r="U36" s="726"/>
      <c r="V36" s="743"/>
      <c r="W36" s="744"/>
      <c r="X36" s="740"/>
      <c r="Y36" s="741"/>
      <c r="Z36" s="741"/>
      <c r="AA36" s="742"/>
      <c r="AB36" s="690">
        <f t="shared" si="0"/>
        <v>0</v>
      </c>
      <c r="AC36" s="691"/>
      <c r="AD36" s="691"/>
      <c r="AE36" s="692">
        <f t="shared" si="1"/>
        <v>0</v>
      </c>
      <c r="AF36" s="692"/>
      <c r="AG36" s="692"/>
      <c r="AH36" s="692"/>
      <c r="AI36" s="692"/>
      <c r="AJ36" s="692"/>
      <c r="AK36" s="693"/>
      <c r="AM36" s="766"/>
      <c r="AN36" s="767"/>
      <c r="AO36" s="768"/>
      <c r="AP36" s="769"/>
      <c r="AQ36" s="245"/>
      <c r="AR36" s="768"/>
      <c r="AS36" s="770"/>
      <c r="AT36" s="770"/>
      <c r="AU36" s="770"/>
      <c r="AV36" s="769"/>
      <c r="AW36" s="707">
        <f t="shared" si="2"/>
        <v>0</v>
      </c>
      <c r="AX36" s="708"/>
      <c r="AY36" s="708"/>
      <c r="AZ36" s="709">
        <f>AN36+AR36</f>
        <v>0</v>
      </c>
      <c r="BA36" s="709"/>
      <c r="BB36" s="709"/>
      <c r="BC36" s="709"/>
      <c r="BD36" s="709"/>
      <c r="BE36" s="709"/>
      <c r="BF36" s="709"/>
      <c r="BG36" s="710"/>
      <c r="BH36" s="710"/>
      <c r="BI36" s="732"/>
      <c r="BJ36" s="733"/>
      <c r="BK36" s="733"/>
      <c r="BL36" s="733"/>
      <c r="BM36" s="733"/>
      <c r="BN36" s="734"/>
    </row>
    <row r="37" spans="5:67" ht="4.5" customHeight="1">
      <c r="E37" s="745" t="s">
        <v>145</v>
      </c>
      <c r="F37" s="672"/>
      <c r="G37" s="672"/>
      <c r="H37" s="748"/>
      <c r="I37" s="750">
        <f>SUM(I22:K36)</f>
        <v>44800000</v>
      </c>
      <c r="J37" s="751"/>
      <c r="K37" s="752"/>
      <c r="L37" s="757"/>
      <c r="M37" s="757"/>
      <c r="N37" s="760">
        <f>SUM(N22:U36)</f>
        <v>0</v>
      </c>
      <c r="O37" s="761"/>
      <c r="P37" s="761"/>
      <c r="Q37" s="761"/>
      <c r="R37" s="761"/>
      <c r="S37" s="761"/>
      <c r="T37" s="761"/>
      <c r="U37" s="762"/>
      <c r="V37" s="758"/>
      <c r="W37" s="758"/>
      <c r="X37" s="750">
        <f>SUM(X22:AA36)</f>
        <v>4320000</v>
      </c>
      <c r="Y37" s="751"/>
      <c r="Z37" s="751"/>
      <c r="AA37" s="752"/>
      <c r="AB37" s="763" t="s">
        <v>146</v>
      </c>
      <c r="AC37" s="763"/>
      <c r="AD37" s="763"/>
      <c r="AE37" s="764" t="s">
        <v>147</v>
      </c>
      <c r="AF37" s="764"/>
      <c r="AG37" s="764"/>
      <c r="AH37" s="764"/>
      <c r="AI37" s="764"/>
      <c r="AJ37" s="765"/>
      <c r="AK37" s="117" t="s">
        <v>55</v>
      </c>
      <c r="AM37" s="748"/>
      <c r="AN37" s="758"/>
      <c r="AO37" s="750">
        <f>SUM(AO22:AP36)</f>
        <v>44800000</v>
      </c>
      <c r="AP37" s="752"/>
      <c r="AQ37" s="758"/>
      <c r="AR37" s="750">
        <f>SUM(AR22:AV36)</f>
        <v>0</v>
      </c>
      <c r="AS37" s="751"/>
      <c r="AT37" s="751"/>
      <c r="AU37" s="751"/>
      <c r="AV37" s="752"/>
      <c r="AW37" s="780" t="s">
        <v>148</v>
      </c>
      <c r="AX37" s="781"/>
      <c r="AY37" s="782"/>
      <c r="AZ37" s="124" t="s">
        <v>149</v>
      </c>
      <c r="BA37" s="163"/>
      <c r="BB37" s="163"/>
      <c r="BC37" s="163"/>
      <c r="BD37" s="163"/>
      <c r="BE37" s="163"/>
      <c r="BF37" s="164" t="s">
        <v>55</v>
      </c>
      <c r="BG37" s="771"/>
      <c r="BH37" s="771"/>
      <c r="BI37" s="772"/>
      <c r="BJ37" s="773"/>
      <c r="BK37" s="774"/>
      <c r="BL37" s="774"/>
      <c r="BM37" s="774"/>
      <c r="BN37" s="775"/>
      <c r="BO37" s="118"/>
    </row>
    <row r="38" spans="5:67" ht="9.75" customHeight="1">
      <c r="E38" s="745"/>
      <c r="F38" s="672"/>
      <c r="G38" s="672"/>
      <c r="H38" s="748"/>
      <c r="I38" s="753"/>
      <c r="J38" s="751"/>
      <c r="K38" s="752"/>
      <c r="L38" s="758"/>
      <c r="M38" s="758"/>
      <c r="N38" s="753"/>
      <c r="O38" s="751"/>
      <c r="P38" s="751"/>
      <c r="Q38" s="751"/>
      <c r="R38" s="751"/>
      <c r="S38" s="751"/>
      <c r="T38" s="751"/>
      <c r="U38" s="752"/>
      <c r="V38" s="758"/>
      <c r="W38" s="758"/>
      <c r="X38" s="753"/>
      <c r="Y38" s="751"/>
      <c r="Z38" s="751"/>
      <c r="AA38" s="752"/>
      <c r="AB38" s="763"/>
      <c r="AC38" s="763"/>
      <c r="AD38" s="763"/>
      <c r="AE38" s="119"/>
      <c r="AF38" s="989">
        <f>SUM(AE22:AK36)</f>
        <v>49120000</v>
      </c>
      <c r="AG38" s="989"/>
      <c r="AH38" s="989"/>
      <c r="AI38" s="989"/>
      <c r="AJ38" s="989"/>
      <c r="AK38" s="165"/>
      <c r="AM38" s="748"/>
      <c r="AN38" s="758"/>
      <c r="AO38" s="753"/>
      <c r="AP38" s="752"/>
      <c r="AQ38" s="758"/>
      <c r="AR38" s="753"/>
      <c r="AS38" s="751"/>
      <c r="AT38" s="751"/>
      <c r="AU38" s="751"/>
      <c r="AV38" s="752"/>
      <c r="AW38" s="783"/>
      <c r="AX38" s="784"/>
      <c r="AY38" s="785"/>
      <c r="AZ38" s="119"/>
      <c r="BA38" s="989">
        <f>SUM(AZ22:BF36)</f>
        <v>44800000</v>
      </c>
      <c r="BB38" s="989"/>
      <c r="BC38" s="989"/>
      <c r="BD38" s="989"/>
      <c r="BE38" s="989"/>
      <c r="BF38" s="165"/>
      <c r="BG38" s="771"/>
      <c r="BH38" s="771"/>
      <c r="BI38" s="772"/>
      <c r="BJ38" s="774"/>
      <c r="BK38" s="774"/>
      <c r="BL38" s="774"/>
      <c r="BM38" s="774"/>
      <c r="BN38" s="775"/>
      <c r="BO38" s="118"/>
    </row>
    <row r="39" spans="5:67" ht="4.5" customHeight="1">
      <c r="E39" s="745"/>
      <c r="F39" s="672"/>
      <c r="G39" s="672"/>
      <c r="H39" s="748"/>
      <c r="I39" s="753"/>
      <c r="J39" s="751"/>
      <c r="K39" s="752"/>
      <c r="L39" s="758"/>
      <c r="M39" s="758"/>
      <c r="N39" s="753"/>
      <c r="O39" s="751"/>
      <c r="P39" s="751"/>
      <c r="Q39" s="751"/>
      <c r="R39" s="751"/>
      <c r="S39" s="751"/>
      <c r="T39" s="751"/>
      <c r="U39" s="752"/>
      <c r="V39" s="758"/>
      <c r="W39" s="758"/>
      <c r="X39" s="753"/>
      <c r="Y39" s="751"/>
      <c r="Z39" s="751"/>
      <c r="AA39" s="752"/>
      <c r="AB39" s="763"/>
      <c r="AC39" s="763"/>
      <c r="AD39" s="763"/>
      <c r="AE39" s="166" t="s">
        <v>150</v>
      </c>
      <c r="AF39" s="120"/>
      <c r="AG39" s="121"/>
      <c r="AH39" s="121"/>
      <c r="AI39" s="121"/>
      <c r="AJ39" s="122"/>
      <c r="AK39" s="126" t="s">
        <v>72</v>
      </c>
      <c r="AM39" s="748"/>
      <c r="AN39" s="758"/>
      <c r="AO39" s="753"/>
      <c r="AP39" s="752"/>
      <c r="AQ39" s="758"/>
      <c r="AR39" s="753"/>
      <c r="AS39" s="751"/>
      <c r="AT39" s="751"/>
      <c r="AU39" s="751"/>
      <c r="AV39" s="752"/>
      <c r="AW39" s="783"/>
      <c r="AX39" s="784"/>
      <c r="AY39" s="785"/>
      <c r="AZ39" s="124" t="s">
        <v>151</v>
      </c>
      <c r="BA39" s="96"/>
      <c r="BB39" s="121"/>
      <c r="BC39" s="121"/>
      <c r="BD39" s="121"/>
      <c r="BE39" s="121"/>
      <c r="BF39" s="164" t="s">
        <v>72</v>
      </c>
      <c r="BG39" s="771"/>
      <c r="BH39" s="771"/>
      <c r="BI39" s="772"/>
      <c r="BJ39" s="777"/>
      <c r="BK39" s="777"/>
      <c r="BL39" s="777"/>
      <c r="BM39" s="777"/>
      <c r="BN39" s="775"/>
    </row>
    <row r="40" spans="5:67" ht="9.75" customHeight="1" thickBot="1">
      <c r="E40" s="746"/>
      <c r="F40" s="747"/>
      <c r="G40" s="747"/>
      <c r="H40" s="749"/>
      <c r="I40" s="754"/>
      <c r="J40" s="755"/>
      <c r="K40" s="756"/>
      <c r="L40" s="759"/>
      <c r="M40" s="759"/>
      <c r="N40" s="754"/>
      <c r="O40" s="755"/>
      <c r="P40" s="755"/>
      <c r="Q40" s="755"/>
      <c r="R40" s="755"/>
      <c r="S40" s="755"/>
      <c r="T40" s="755"/>
      <c r="U40" s="756"/>
      <c r="V40" s="759"/>
      <c r="W40" s="759"/>
      <c r="X40" s="754"/>
      <c r="Y40" s="755"/>
      <c r="Z40" s="755"/>
      <c r="AA40" s="756"/>
      <c r="AB40" s="786">
        <f>+ROUNDDOWN(SUM(AB22:AD33)/12,0)</f>
        <v>15</v>
      </c>
      <c r="AC40" s="786"/>
      <c r="AD40" s="786"/>
      <c r="AE40" s="119"/>
      <c r="AF40" s="787">
        <f>ROUNDDOWN(AF38,-3)/1000</f>
        <v>49120</v>
      </c>
      <c r="AG40" s="787"/>
      <c r="AH40" s="787"/>
      <c r="AI40" s="787"/>
      <c r="AJ40" s="787"/>
      <c r="AK40" s="123"/>
      <c r="AM40" s="749"/>
      <c r="AN40" s="759"/>
      <c r="AO40" s="754"/>
      <c r="AP40" s="756"/>
      <c r="AQ40" s="759"/>
      <c r="AR40" s="754"/>
      <c r="AS40" s="755"/>
      <c r="AT40" s="755"/>
      <c r="AU40" s="755"/>
      <c r="AV40" s="756"/>
      <c r="AW40" s="788">
        <f>+ROUNDDOWN(SUM(AW22:AY33)/12,0)</f>
        <v>10</v>
      </c>
      <c r="AX40" s="789"/>
      <c r="AY40" s="790"/>
      <c r="AZ40" s="119"/>
      <c r="BA40" s="787">
        <f>ROUNDDOWN(BA38,-3)/1000</f>
        <v>44800</v>
      </c>
      <c r="BB40" s="787"/>
      <c r="BC40" s="787"/>
      <c r="BD40" s="787"/>
      <c r="BE40" s="787"/>
      <c r="BF40" s="123"/>
      <c r="BG40" s="791"/>
      <c r="BH40" s="792"/>
      <c r="BI40" s="776"/>
      <c r="BJ40" s="778"/>
      <c r="BK40" s="778"/>
      <c r="BL40" s="778"/>
      <c r="BM40" s="778"/>
      <c r="BN40" s="779"/>
    </row>
    <row r="41" spans="5:67" ht="4.5" customHeight="1">
      <c r="E41" s="102"/>
      <c r="F41" s="102"/>
      <c r="G41" s="97"/>
      <c r="AB41" s="167"/>
      <c r="BF41" s="151"/>
    </row>
    <row r="42" spans="5:67" ht="6" customHeight="1">
      <c r="E42" s="793">
        <v>8</v>
      </c>
      <c r="F42" s="793"/>
      <c r="G42" s="793"/>
      <c r="H42" s="794"/>
      <c r="I42" s="795"/>
      <c r="J42" s="795"/>
      <c r="K42" s="796"/>
      <c r="L42" s="803" t="s">
        <v>186</v>
      </c>
      <c r="M42" s="804"/>
      <c r="N42" s="804"/>
      <c r="O42" s="804"/>
      <c r="P42" s="804"/>
      <c r="Q42" s="804"/>
      <c r="R42" s="804"/>
      <c r="S42" s="804"/>
      <c r="T42" s="804"/>
      <c r="U42" s="805"/>
      <c r="V42" s="809" t="s">
        <v>187</v>
      </c>
      <c r="W42" s="810"/>
      <c r="X42" s="810"/>
      <c r="Y42" s="810"/>
      <c r="Z42" s="810"/>
      <c r="AA42" s="811"/>
      <c r="AB42" s="124" t="s">
        <v>152</v>
      </c>
      <c r="AC42" s="125"/>
      <c r="AD42" s="168" t="s">
        <v>54</v>
      </c>
      <c r="AE42" s="124" t="s">
        <v>153</v>
      </c>
      <c r="AF42" s="96"/>
      <c r="AG42" s="96"/>
      <c r="AH42" s="96"/>
      <c r="AI42" s="96"/>
      <c r="AJ42" s="96"/>
      <c r="AK42" s="126" t="s">
        <v>72</v>
      </c>
      <c r="AM42" s="803"/>
      <c r="AN42" s="804"/>
      <c r="AO42" s="804"/>
      <c r="AP42" s="805"/>
      <c r="AQ42" s="803" t="s">
        <v>188</v>
      </c>
      <c r="AR42" s="804"/>
      <c r="AS42" s="804"/>
      <c r="AT42" s="804"/>
      <c r="AU42" s="804"/>
      <c r="AV42" s="805"/>
      <c r="AW42" s="169" t="s">
        <v>155</v>
      </c>
      <c r="AX42" s="170"/>
      <c r="AY42" s="171" t="s">
        <v>54</v>
      </c>
      <c r="AZ42" s="124" t="s">
        <v>156</v>
      </c>
      <c r="BA42" s="172"/>
      <c r="BB42" s="96"/>
      <c r="BC42" s="96"/>
      <c r="BD42" s="96"/>
      <c r="BE42" s="96"/>
      <c r="BF42" s="126" t="s">
        <v>72</v>
      </c>
      <c r="BG42" s="127"/>
      <c r="BH42" s="116"/>
      <c r="BI42" s="127"/>
      <c r="BN42" s="128"/>
    </row>
    <row r="43" spans="5:67" ht="12.75" customHeight="1">
      <c r="E43" s="793"/>
      <c r="F43" s="793"/>
      <c r="G43" s="793"/>
      <c r="H43" s="797"/>
      <c r="I43" s="798"/>
      <c r="J43" s="798"/>
      <c r="K43" s="799"/>
      <c r="L43" s="806"/>
      <c r="M43" s="807"/>
      <c r="N43" s="807"/>
      <c r="O43" s="807"/>
      <c r="P43" s="807"/>
      <c r="Q43" s="807"/>
      <c r="R43" s="807"/>
      <c r="S43" s="807"/>
      <c r="T43" s="807"/>
      <c r="U43" s="808"/>
      <c r="V43" s="812"/>
      <c r="W43" s="813"/>
      <c r="X43" s="813"/>
      <c r="Y43" s="813"/>
      <c r="Z43" s="813"/>
      <c r="AA43" s="814"/>
      <c r="AB43" s="832">
        <f>AB40</f>
        <v>15</v>
      </c>
      <c r="AC43" s="833"/>
      <c r="AD43" s="834"/>
      <c r="AE43" s="829">
        <f>AF40</f>
        <v>49120</v>
      </c>
      <c r="AF43" s="830"/>
      <c r="AG43" s="830"/>
      <c r="AH43" s="830"/>
      <c r="AI43" s="830"/>
      <c r="AJ43" s="830"/>
      <c r="AK43" s="831"/>
      <c r="AM43" s="815"/>
      <c r="AN43" s="816"/>
      <c r="AO43" s="816"/>
      <c r="AP43" s="817"/>
      <c r="AQ43" s="806"/>
      <c r="AR43" s="807"/>
      <c r="AS43" s="807"/>
      <c r="AT43" s="807"/>
      <c r="AU43" s="807"/>
      <c r="AV43" s="808"/>
      <c r="AW43" s="835">
        <f>AW40</f>
        <v>10</v>
      </c>
      <c r="AX43" s="836"/>
      <c r="AY43" s="837"/>
      <c r="AZ43" s="838">
        <f>BA40</f>
        <v>44800</v>
      </c>
      <c r="BA43" s="839"/>
      <c r="BB43" s="839"/>
      <c r="BC43" s="839"/>
      <c r="BD43" s="839"/>
      <c r="BE43" s="839"/>
      <c r="BF43" s="840"/>
      <c r="BG43" s="599"/>
      <c r="BH43" s="599"/>
      <c r="BI43" s="822"/>
      <c r="BJ43" s="822"/>
      <c r="BK43" s="822"/>
      <c r="BL43" s="822"/>
      <c r="BM43" s="822"/>
    </row>
    <row r="44" spans="5:67" ht="6" customHeight="1">
      <c r="E44" s="793"/>
      <c r="F44" s="793"/>
      <c r="G44" s="793"/>
      <c r="H44" s="797"/>
      <c r="I44" s="798"/>
      <c r="J44" s="798"/>
      <c r="K44" s="799"/>
      <c r="L44" s="803" t="s">
        <v>154</v>
      </c>
      <c r="M44" s="804"/>
      <c r="N44" s="804"/>
      <c r="O44" s="804"/>
      <c r="P44" s="804"/>
      <c r="Q44" s="804"/>
      <c r="R44" s="804"/>
      <c r="S44" s="804"/>
      <c r="T44" s="804"/>
      <c r="U44" s="805"/>
      <c r="V44" s="809" t="s">
        <v>189</v>
      </c>
      <c r="W44" s="810"/>
      <c r="X44" s="810"/>
      <c r="Y44" s="810"/>
      <c r="Z44" s="810"/>
      <c r="AA44" s="811"/>
      <c r="AB44" s="823"/>
      <c r="AC44" s="824"/>
      <c r="AD44" s="825"/>
      <c r="AE44" s="124"/>
      <c r="AF44" s="129"/>
      <c r="AG44" s="129"/>
      <c r="AH44" s="129"/>
      <c r="AI44" s="129"/>
      <c r="AJ44" s="129"/>
      <c r="AK44" s="126" t="s">
        <v>72</v>
      </c>
      <c r="AM44" s="815"/>
      <c r="AN44" s="816"/>
      <c r="AO44" s="816"/>
      <c r="AP44" s="817"/>
      <c r="AQ44" s="803"/>
      <c r="AR44" s="804"/>
      <c r="AS44" s="804"/>
      <c r="AT44" s="804"/>
      <c r="AU44" s="804"/>
      <c r="AV44" s="805"/>
      <c r="AW44" s="823"/>
      <c r="AX44" s="824"/>
      <c r="AY44" s="825"/>
      <c r="AZ44" s="124"/>
      <c r="BA44" s="129"/>
      <c r="BB44" s="129"/>
      <c r="BC44" s="129"/>
      <c r="BD44" s="129"/>
      <c r="BE44" s="129"/>
      <c r="BF44" s="126" t="s">
        <v>72</v>
      </c>
      <c r="BG44" s="599"/>
      <c r="BH44" s="599"/>
      <c r="BN44" s="128"/>
    </row>
    <row r="45" spans="5:67" ht="12.75" customHeight="1">
      <c r="E45" s="793"/>
      <c r="F45" s="793"/>
      <c r="G45" s="793"/>
      <c r="H45" s="800"/>
      <c r="I45" s="801"/>
      <c r="J45" s="801"/>
      <c r="K45" s="802"/>
      <c r="L45" s="806"/>
      <c r="M45" s="807"/>
      <c r="N45" s="807"/>
      <c r="O45" s="807"/>
      <c r="P45" s="807"/>
      <c r="Q45" s="807"/>
      <c r="R45" s="807"/>
      <c r="S45" s="807"/>
      <c r="T45" s="807"/>
      <c r="U45" s="808"/>
      <c r="V45" s="812"/>
      <c r="W45" s="813"/>
      <c r="X45" s="813"/>
      <c r="Y45" s="813"/>
      <c r="Z45" s="813"/>
      <c r="AA45" s="814"/>
      <c r="AB45" s="826"/>
      <c r="AC45" s="827"/>
      <c r="AD45" s="828"/>
      <c r="AE45" s="829"/>
      <c r="AF45" s="830"/>
      <c r="AG45" s="830"/>
      <c r="AH45" s="830"/>
      <c r="AI45" s="830"/>
      <c r="AJ45" s="830"/>
      <c r="AK45" s="831"/>
      <c r="AM45" s="806"/>
      <c r="AN45" s="807"/>
      <c r="AO45" s="807"/>
      <c r="AP45" s="808"/>
      <c r="AQ45" s="806"/>
      <c r="AR45" s="807"/>
      <c r="AS45" s="807"/>
      <c r="AT45" s="807"/>
      <c r="AU45" s="807"/>
      <c r="AV45" s="808"/>
      <c r="AW45" s="826"/>
      <c r="AX45" s="827"/>
      <c r="AY45" s="828"/>
      <c r="AZ45" s="829"/>
      <c r="BA45" s="830"/>
      <c r="BB45" s="830"/>
      <c r="BC45" s="830"/>
      <c r="BD45" s="830"/>
      <c r="BE45" s="830"/>
      <c r="BF45" s="831"/>
      <c r="BG45" s="599"/>
      <c r="BH45" s="599"/>
    </row>
    <row r="46" spans="5:67" ht="4.5" customHeight="1"/>
    <row r="47" spans="5:67" ht="8.25" customHeight="1">
      <c r="E47" s="866" t="s">
        <v>157</v>
      </c>
      <c r="F47" s="867" t="s">
        <v>158</v>
      </c>
      <c r="G47" s="870"/>
      <c r="H47" s="870"/>
      <c r="I47" s="870"/>
      <c r="J47" s="871"/>
      <c r="K47" s="819" t="s">
        <v>159</v>
      </c>
      <c r="L47" s="821"/>
      <c r="M47" s="818" t="s">
        <v>160</v>
      </c>
      <c r="N47" s="818"/>
      <c r="O47" s="818"/>
      <c r="P47" s="819" t="s">
        <v>161</v>
      </c>
      <c r="Q47" s="820"/>
      <c r="R47" s="820"/>
      <c r="S47" s="821"/>
      <c r="T47" s="102"/>
      <c r="U47" s="586" t="s">
        <v>162</v>
      </c>
      <c r="V47" s="586"/>
      <c r="W47" s="865" t="s">
        <v>83</v>
      </c>
      <c r="X47" s="865"/>
      <c r="Y47" s="865"/>
      <c r="Z47" s="865"/>
      <c r="AA47" s="640"/>
      <c r="AB47" s="854" t="s">
        <v>163</v>
      </c>
      <c r="AC47" s="855"/>
      <c r="AD47" s="855"/>
      <c r="AE47" s="856"/>
      <c r="AF47" s="868" t="s">
        <v>164</v>
      </c>
      <c r="AG47" s="869"/>
      <c r="AH47" s="869"/>
      <c r="AI47" s="857"/>
      <c r="AJ47" s="854" t="s">
        <v>161</v>
      </c>
      <c r="AK47" s="855"/>
      <c r="AL47" s="855"/>
      <c r="AM47" s="856"/>
      <c r="AO47" s="865" t="s">
        <v>157</v>
      </c>
      <c r="AP47" s="641" t="s">
        <v>165</v>
      </c>
      <c r="AQ47" s="641"/>
      <c r="AR47" s="642"/>
      <c r="AS47" s="854" t="s">
        <v>159</v>
      </c>
      <c r="AT47" s="855"/>
      <c r="AU47" s="855"/>
      <c r="AV47" s="856"/>
      <c r="AW47" s="857" t="s">
        <v>160</v>
      </c>
      <c r="AX47" s="858"/>
      <c r="AY47" s="858"/>
      <c r="AZ47" s="858"/>
      <c r="BA47" s="855" t="s">
        <v>161</v>
      </c>
      <c r="BB47" s="855"/>
      <c r="BC47" s="855"/>
      <c r="BD47" s="856"/>
    </row>
    <row r="48" spans="5:67" ht="8.25" customHeight="1" thickBot="1">
      <c r="E48" s="872"/>
      <c r="F48" s="873"/>
      <c r="G48" s="874"/>
      <c r="H48" s="874"/>
      <c r="I48" s="874"/>
      <c r="J48" s="875"/>
      <c r="K48" s="859" t="s">
        <v>166</v>
      </c>
      <c r="L48" s="860"/>
      <c r="M48" s="819" t="s">
        <v>167</v>
      </c>
      <c r="N48" s="821"/>
      <c r="O48" s="173" t="s">
        <v>168</v>
      </c>
      <c r="P48" s="859" t="s">
        <v>166</v>
      </c>
      <c r="Q48" s="861"/>
      <c r="R48" s="861"/>
      <c r="S48" s="860"/>
      <c r="T48" s="102"/>
      <c r="U48" s="583"/>
      <c r="V48" s="583"/>
      <c r="W48" s="866"/>
      <c r="X48" s="866"/>
      <c r="Y48" s="866"/>
      <c r="Z48" s="866"/>
      <c r="AA48" s="867"/>
      <c r="AB48" s="862" t="s">
        <v>169</v>
      </c>
      <c r="AC48" s="863"/>
      <c r="AD48" s="863"/>
      <c r="AE48" s="864"/>
      <c r="AF48" s="854" t="s">
        <v>167</v>
      </c>
      <c r="AG48" s="856"/>
      <c r="AH48" s="854" t="s">
        <v>168</v>
      </c>
      <c r="AI48" s="856"/>
      <c r="AJ48" s="862" t="s">
        <v>166</v>
      </c>
      <c r="AK48" s="863"/>
      <c r="AL48" s="863"/>
      <c r="AM48" s="864"/>
      <c r="AO48" s="866"/>
      <c r="AP48" s="870"/>
      <c r="AQ48" s="870"/>
      <c r="AR48" s="871"/>
      <c r="AS48" s="862" t="s">
        <v>166</v>
      </c>
      <c r="AT48" s="863"/>
      <c r="AU48" s="863"/>
      <c r="AV48" s="864"/>
      <c r="AW48" s="856" t="s">
        <v>170</v>
      </c>
      <c r="AX48" s="894"/>
      <c r="AY48" s="894" t="s">
        <v>168</v>
      </c>
      <c r="AZ48" s="894"/>
      <c r="BA48" s="863" t="s">
        <v>166</v>
      </c>
      <c r="BB48" s="863"/>
      <c r="BC48" s="863"/>
      <c r="BD48" s="864"/>
      <c r="BF48" s="841"/>
      <c r="BG48" s="841"/>
      <c r="BH48" s="841"/>
      <c r="BI48" s="841"/>
      <c r="BJ48" s="841"/>
      <c r="BK48" s="841"/>
    </row>
    <row r="49" spans="5:66" ht="4.5" customHeight="1">
      <c r="E49" s="842" t="s">
        <v>104</v>
      </c>
      <c r="F49" s="844" t="s">
        <v>190</v>
      </c>
      <c r="G49" s="844"/>
      <c r="H49" s="844"/>
      <c r="I49" s="844"/>
      <c r="J49" s="845"/>
      <c r="K49" s="228"/>
      <c r="L49" s="229" t="s">
        <v>55</v>
      </c>
      <c r="M49" s="848"/>
      <c r="N49" s="849"/>
      <c r="O49" s="852">
        <v>0</v>
      </c>
      <c r="P49" s="230"/>
      <c r="Q49" s="231"/>
      <c r="R49" s="231"/>
      <c r="S49" s="232" t="s">
        <v>55</v>
      </c>
      <c r="U49" s="876" t="s">
        <v>191</v>
      </c>
      <c r="V49" s="877"/>
      <c r="W49" s="880" t="s">
        <v>107</v>
      </c>
      <c r="X49" s="881"/>
      <c r="Y49" s="881"/>
      <c r="Z49" s="881"/>
      <c r="AA49" s="881"/>
      <c r="AB49" s="228"/>
      <c r="AC49" s="233"/>
      <c r="AD49" s="228"/>
      <c r="AE49" s="234" t="s">
        <v>55</v>
      </c>
      <c r="AF49" s="884"/>
      <c r="AG49" s="885"/>
      <c r="AH49" s="888">
        <v>12</v>
      </c>
      <c r="AI49" s="889"/>
      <c r="AJ49" s="235"/>
      <c r="AK49" s="236"/>
      <c r="AL49" s="236"/>
      <c r="AM49" s="232" t="s">
        <v>55</v>
      </c>
      <c r="AO49" s="892" t="s">
        <v>192</v>
      </c>
      <c r="AP49" s="995" t="s">
        <v>193</v>
      </c>
      <c r="AQ49" s="995"/>
      <c r="AR49" s="880"/>
      <c r="AS49" s="228"/>
      <c r="AT49" s="233"/>
      <c r="AU49" s="228"/>
      <c r="AV49" s="237" t="s">
        <v>55</v>
      </c>
      <c r="AW49" s="997"/>
      <c r="AX49" s="998"/>
      <c r="AY49" s="1001">
        <v>0</v>
      </c>
      <c r="AZ49" s="1002"/>
      <c r="BA49" s="236"/>
      <c r="BB49" s="236"/>
      <c r="BC49" s="236"/>
      <c r="BD49" s="232" t="s">
        <v>55</v>
      </c>
      <c r="BN49" s="132"/>
    </row>
    <row r="50" spans="5:66" ht="10.5" customHeight="1" thickBot="1">
      <c r="E50" s="843"/>
      <c r="F50" s="846"/>
      <c r="G50" s="846"/>
      <c r="H50" s="846"/>
      <c r="I50" s="846"/>
      <c r="J50" s="847"/>
      <c r="K50" s="978">
        <v>10000</v>
      </c>
      <c r="L50" s="979"/>
      <c r="M50" s="850"/>
      <c r="N50" s="851"/>
      <c r="O50" s="853"/>
      <c r="P50" s="980">
        <v>0</v>
      </c>
      <c r="Q50" s="981"/>
      <c r="R50" s="981"/>
      <c r="S50" s="982"/>
      <c r="U50" s="878"/>
      <c r="V50" s="879"/>
      <c r="W50" s="882"/>
      <c r="X50" s="883"/>
      <c r="Y50" s="883"/>
      <c r="Z50" s="883"/>
      <c r="AA50" s="883"/>
      <c r="AB50" s="890">
        <v>3500</v>
      </c>
      <c r="AC50" s="983"/>
      <c r="AD50" s="983"/>
      <c r="AE50" s="984"/>
      <c r="AF50" s="886"/>
      <c r="AG50" s="887"/>
      <c r="AH50" s="890"/>
      <c r="AI50" s="891"/>
      <c r="AJ50" s="890">
        <v>5000</v>
      </c>
      <c r="AK50" s="983"/>
      <c r="AL50" s="983"/>
      <c r="AM50" s="985"/>
      <c r="AO50" s="893"/>
      <c r="AP50" s="996"/>
      <c r="AQ50" s="996"/>
      <c r="AR50" s="882"/>
      <c r="AS50" s="986">
        <v>3500</v>
      </c>
      <c r="AT50" s="954"/>
      <c r="AU50" s="954"/>
      <c r="AV50" s="987"/>
      <c r="AW50" s="999"/>
      <c r="AX50" s="1000"/>
      <c r="AY50" s="1003"/>
      <c r="AZ50" s="1004"/>
      <c r="BA50" s="953">
        <v>0</v>
      </c>
      <c r="BB50" s="954"/>
      <c r="BC50" s="954"/>
      <c r="BD50" s="955"/>
      <c r="BF50" s="130"/>
      <c r="BG50" s="219"/>
      <c r="BH50" s="219"/>
      <c r="BI50" s="219"/>
      <c r="BJ50" s="994"/>
      <c r="BK50" s="994"/>
      <c r="BL50" s="994"/>
      <c r="BM50" s="994"/>
      <c r="BN50" s="994"/>
    </row>
    <row r="51" spans="5:66" ht="5.25" customHeight="1">
      <c r="E51" s="935"/>
      <c r="F51" s="937"/>
      <c r="G51" s="937"/>
      <c r="H51" s="937"/>
      <c r="I51" s="937"/>
      <c r="J51" s="938"/>
      <c r="K51" s="177"/>
      <c r="L51" s="220" t="s">
        <v>55</v>
      </c>
      <c r="M51" s="941"/>
      <c r="N51" s="942"/>
      <c r="O51" s="945"/>
      <c r="P51" s="221"/>
      <c r="Q51" s="222"/>
      <c r="R51" s="222"/>
      <c r="S51" s="223" t="s">
        <v>55</v>
      </c>
      <c r="U51" s="947"/>
      <c r="V51" s="948"/>
      <c r="W51" s="932"/>
      <c r="X51" s="951"/>
      <c r="Y51" s="951"/>
      <c r="Z51" s="951"/>
      <c r="AA51" s="951"/>
      <c r="AB51" s="177"/>
      <c r="AC51" s="227"/>
      <c r="AD51" s="177"/>
      <c r="AE51" s="224" t="s">
        <v>55</v>
      </c>
      <c r="AF51" s="921"/>
      <c r="AG51" s="922"/>
      <c r="AH51" s="925"/>
      <c r="AI51" s="926"/>
      <c r="AJ51" s="225"/>
      <c r="AK51" s="176"/>
      <c r="AL51" s="176"/>
      <c r="AM51" s="223" t="s">
        <v>55</v>
      </c>
      <c r="AO51" s="929"/>
      <c r="AP51" s="931"/>
      <c r="AQ51" s="931"/>
      <c r="AR51" s="932"/>
      <c r="AS51" s="177"/>
      <c r="AT51" s="227"/>
      <c r="AU51" s="177"/>
      <c r="AV51" s="226" t="s">
        <v>55</v>
      </c>
      <c r="AW51" s="914"/>
      <c r="AX51" s="915"/>
      <c r="AY51" s="990"/>
      <c r="AZ51" s="991"/>
      <c r="BA51" s="176"/>
      <c r="BB51" s="176"/>
      <c r="BC51" s="176"/>
      <c r="BD51" s="223" t="s">
        <v>55</v>
      </c>
      <c r="BF51" s="106"/>
      <c r="BG51" s="106"/>
      <c r="BH51" s="106"/>
      <c r="BI51" s="106"/>
      <c r="BJ51" s="106"/>
      <c r="BK51" s="106"/>
      <c r="BL51" s="106"/>
      <c r="BM51" s="106"/>
      <c r="BN51" s="106"/>
    </row>
    <row r="52" spans="5:66" ht="12" customHeight="1" thickBot="1">
      <c r="E52" s="936"/>
      <c r="F52" s="939"/>
      <c r="G52" s="939"/>
      <c r="H52" s="939"/>
      <c r="I52" s="939"/>
      <c r="J52" s="940"/>
      <c r="K52" s="956"/>
      <c r="L52" s="957"/>
      <c r="M52" s="943"/>
      <c r="N52" s="944"/>
      <c r="O52" s="946"/>
      <c r="P52" s="958"/>
      <c r="Q52" s="959"/>
      <c r="R52" s="959"/>
      <c r="S52" s="960"/>
      <c r="U52" s="949"/>
      <c r="V52" s="950"/>
      <c r="W52" s="934"/>
      <c r="X52" s="952"/>
      <c r="Y52" s="952"/>
      <c r="Z52" s="952"/>
      <c r="AA52" s="952"/>
      <c r="AB52" s="927"/>
      <c r="AC52" s="961"/>
      <c r="AD52" s="961"/>
      <c r="AE52" s="962"/>
      <c r="AF52" s="923"/>
      <c r="AG52" s="924"/>
      <c r="AH52" s="927"/>
      <c r="AI52" s="928"/>
      <c r="AJ52" s="927"/>
      <c r="AK52" s="961"/>
      <c r="AL52" s="961"/>
      <c r="AM52" s="963"/>
      <c r="AO52" s="930"/>
      <c r="AP52" s="933"/>
      <c r="AQ52" s="933"/>
      <c r="AR52" s="934"/>
      <c r="AS52" s="964"/>
      <c r="AT52" s="965"/>
      <c r="AU52" s="965"/>
      <c r="AV52" s="966"/>
      <c r="AW52" s="916"/>
      <c r="AX52" s="917"/>
      <c r="AY52" s="992"/>
      <c r="AZ52" s="993"/>
      <c r="BA52" s="967"/>
      <c r="BB52" s="965"/>
      <c r="BC52" s="965"/>
      <c r="BD52" s="968"/>
      <c r="BF52" s="106"/>
      <c r="BG52" s="106"/>
      <c r="BH52" s="106"/>
      <c r="BI52" s="106"/>
      <c r="BJ52" s="106"/>
      <c r="BK52" s="106"/>
      <c r="BL52" s="106"/>
      <c r="BM52" s="106"/>
      <c r="BN52" s="106"/>
    </row>
    <row r="53" spans="5:66" ht="4.5" customHeight="1"/>
    <row r="54" spans="5:66" ht="4.5" customHeight="1"/>
    <row r="55" spans="5:66" ht="4.5" customHeight="1"/>
    <row r="56" spans="5:66" ht="4.5" customHeight="1"/>
    <row r="57" spans="5:66" ht="4.5" customHeight="1"/>
    <row r="58" spans="5:66" ht="4.5" customHeight="1"/>
    <row r="59" spans="5:66" ht="4.5" customHeight="1"/>
    <row r="60" spans="5:66" ht="4.5" customHeight="1"/>
    <row r="61" spans="5:66" s="105" customFormat="1" ht="11.25" thickBot="1">
      <c r="E61" s="900"/>
      <c r="F61" s="900"/>
      <c r="G61" s="900"/>
      <c r="H61" s="900"/>
      <c r="I61" s="900"/>
      <c r="J61" s="900"/>
      <c r="K61" s="900"/>
      <c r="L61" s="900"/>
      <c r="M61" s="900"/>
      <c r="N61" s="900"/>
      <c r="O61" s="900"/>
      <c r="P61" s="900"/>
      <c r="Q61" s="900"/>
      <c r="R61" s="900"/>
      <c r="S61" s="900"/>
      <c r="T61" s="900"/>
      <c r="U61" s="900"/>
      <c r="V61" s="900"/>
      <c r="W61" s="900"/>
      <c r="X61" s="900"/>
      <c r="Z61" s="99" t="s">
        <v>171</v>
      </c>
      <c r="AR61" s="134" t="s">
        <v>172</v>
      </c>
      <c r="AS61" s="134"/>
      <c r="AT61" s="918" t="s">
        <v>173</v>
      </c>
      <c r="AU61" s="919"/>
      <c r="AV61" s="919"/>
      <c r="AW61" s="919"/>
      <c r="AX61" s="919"/>
      <c r="AY61" s="919"/>
      <c r="AZ61" s="920"/>
      <c r="BA61" s="918" t="s">
        <v>174</v>
      </c>
      <c r="BB61" s="919"/>
      <c r="BC61" s="919"/>
      <c r="BD61" s="919"/>
      <c r="BE61" s="919"/>
      <c r="BF61" s="919"/>
      <c r="BG61" s="920"/>
      <c r="BH61" s="918" t="s">
        <v>175</v>
      </c>
      <c r="BI61" s="919"/>
      <c r="BJ61" s="919"/>
      <c r="BK61" s="919"/>
      <c r="BL61" s="919"/>
      <c r="BM61" s="919"/>
      <c r="BN61" s="920"/>
    </row>
    <row r="62" spans="5:66" s="105" customFormat="1" ht="4.5" customHeight="1">
      <c r="E62" s="900"/>
      <c r="F62" s="900"/>
      <c r="G62" s="900"/>
      <c r="H62" s="900"/>
      <c r="I62" s="900"/>
      <c r="J62" s="900"/>
      <c r="K62" s="900"/>
      <c r="L62" s="900"/>
      <c r="M62" s="900"/>
      <c r="N62" s="900"/>
      <c r="O62" s="900"/>
      <c r="P62" s="900"/>
      <c r="Q62" s="900"/>
      <c r="R62" s="900"/>
      <c r="S62" s="900"/>
      <c r="T62" s="900"/>
      <c r="U62" s="900"/>
      <c r="V62" s="900"/>
      <c r="W62" s="900"/>
      <c r="X62" s="900"/>
      <c r="Z62" s="874" t="s">
        <v>176</v>
      </c>
      <c r="AA62" s="901">
        <v>7</v>
      </c>
      <c r="AB62" s="874" t="s">
        <v>32</v>
      </c>
      <c r="AC62" s="896">
        <v>4</v>
      </c>
      <c r="AD62" s="897"/>
      <c r="AE62" s="874" t="s">
        <v>120</v>
      </c>
      <c r="AF62" s="896">
        <v>7</v>
      </c>
      <c r="AG62" s="897"/>
      <c r="AH62" s="874" t="s">
        <v>80</v>
      </c>
      <c r="AR62" s="640" t="s">
        <v>85</v>
      </c>
      <c r="AS62" s="641"/>
      <c r="AT62" s="104"/>
      <c r="AZ62" s="131" t="s">
        <v>55</v>
      </c>
      <c r="BA62" s="104"/>
      <c r="BG62" s="131" t="s">
        <v>55</v>
      </c>
      <c r="BH62" s="104"/>
      <c r="BN62" s="131" t="s">
        <v>55</v>
      </c>
    </row>
    <row r="63" spans="5:66" s="105" customFormat="1" ht="6.75" customHeight="1" thickBot="1">
      <c r="E63" s="900"/>
      <c r="F63" s="900"/>
      <c r="G63" s="900"/>
      <c r="H63" s="900"/>
      <c r="I63" s="900"/>
      <c r="J63" s="900"/>
      <c r="K63" s="900"/>
      <c r="L63" s="900"/>
      <c r="M63" s="900"/>
      <c r="N63" s="900"/>
      <c r="O63" s="900"/>
      <c r="P63" s="900"/>
      <c r="Q63" s="900"/>
      <c r="R63" s="900"/>
      <c r="S63" s="900"/>
      <c r="T63" s="900"/>
      <c r="U63" s="900"/>
      <c r="V63" s="900"/>
      <c r="W63" s="900"/>
      <c r="X63" s="900"/>
      <c r="Z63" s="874"/>
      <c r="AA63" s="902"/>
      <c r="AB63" s="874"/>
      <c r="AC63" s="898"/>
      <c r="AD63" s="899"/>
      <c r="AE63" s="874"/>
      <c r="AF63" s="898"/>
      <c r="AG63" s="899"/>
      <c r="AH63" s="874"/>
      <c r="AI63" s="99"/>
      <c r="AJ63" s="99"/>
      <c r="AK63" s="99"/>
      <c r="AL63" s="99"/>
      <c r="AM63" s="99"/>
      <c r="AR63" s="640"/>
      <c r="AS63" s="641"/>
      <c r="AT63" s="135"/>
      <c r="AU63" s="136"/>
      <c r="AV63" s="136"/>
      <c r="AW63" s="136"/>
      <c r="AX63" s="136"/>
      <c r="AY63" s="136"/>
      <c r="AZ63" s="137"/>
      <c r="BA63" s="135"/>
      <c r="BB63" s="136"/>
      <c r="BC63" s="136"/>
      <c r="BD63" s="136"/>
      <c r="BE63" s="136"/>
      <c r="BF63" s="136"/>
      <c r="BG63" s="137"/>
      <c r="BH63" s="135"/>
      <c r="BI63" s="136"/>
      <c r="BJ63" s="136"/>
      <c r="BK63" s="136"/>
      <c r="BL63" s="136"/>
      <c r="BM63" s="136"/>
      <c r="BN63" s="137"/>
    </row>
    <row r="64" spans="5:66" s="105" customFormat="1" ht="4.5" customHeight="1">
      <c r="E64" s="895"/>
      <c r="F64" s="895"/>
      <c r="G64" s="895"/>
      <c r="H64" s="895"/>
      <c r="I64" s="895"/>
      <c r="J64" s="895"/>
      <c r="K64" s="895"/>
      <c r="L64" s="895"/>
      <c r="M64" s="895"/>
      <c r="N64" s="895"/>
      <c r="O64" s="895"/>
      <c r="P64" s="895"/>
      <c r="Q64" s="895"/>
      <c r="R64" s="895"/>
      <c r="S64" s="895"/>
      <c r="T64" s="895"/>
      <c r="U64" s="895"/>
      <c r="V64" s="895"/>
      <c r="W64" s="895"/>
      <c r="X64" s="895"/>
      <c r="AC64" s="969" t="s">
        <v>202</v>
      </c>
      <c r="AD64" s="970"/>
      <c r="AE64" s="970"/>
      <c r="AF64" s="970"/>
      <c r="AG64" s="970"/>
      <c r="AH64" s="970"/>
      <c r="AI64" s="970"/>
      <c r="AJ64" s="970"/>
      <c r="AK64" s="970"/>
      <c r="AL64" s="970"/>
      <c r="AM64" s="970"/>
      <c r="AN64" s="970"/>
      <c r="AO64" s="970"/>
      <c r="AP64" s="971"/>
      <c r="AR64" s="640" t="s">
        <v>86</v>
      </c>
      <c r="AS64" s="641"/>
      <c r="AT64" s="104"/>
      <c r="AZ64" s="138" t="s">
        <v>55</v>
      </c>
      <c r="BA64" s="104"/>
      <c r="BG64" s="138" t="s">
        <v>55</v>
      </c>
      <c r="BH64" s="104"/>
      <c r="BN64" s="138" t="s">
        <v>55</v>
      </c>
    </row>
    <row r="65" spans="5:66" s="105" customFormat="1" ht="6.75" customHeight="1">
      <c r="E65" s="895"/>
      <c r="F65" s="895"/>
      <c r="G65" s="895"/>
      <c r="H65" s="895"/>
      <c r="I65" s="895"/>
      <c r="J65" s="895"/>
      <c r="K65" s="895"/>
      <c r="L65" s="895"/>
      <c r="M65" s="895"/>
      <c r="N65" s="895"/>
      <c r="O65" s="895"/>
      <c r="P65" s="895"/>
      <c r="Q65" s="895"/>
      <c r="R65" s="895"/>
      <c r="S65" s="895"/>
      <c r="T65" s="895"/>
      <c r="U65" s="895"/>
      <c r="V65" s="895"/>
      <c r="W65" s="895"/>
      <c r="X65" s="895"/>
      <c r="Y65" s="102"/>
      <c r="Z65" s="874" t="s">
        <v>177</v>
      </c>
      <c r="AA65" s="874"/>
      <c r="AB65" s="874"/>
      <c r="AC65" s="972"/>
      <c r="AD65" s="973"/>
      <c r="AE65" s="973"/>
      <c r="AF65" s="973"/>
      <c r="AG65" s="973"/>
      <c r="AH65" s="973"/>
      <c r="AI65" s="973"/>
      <c r="AJ65" s="973"/>
      <c r="AK65" s="973"/>
      <c r="AL65" s="973"/>
      <c r="AM65" s="973"/>
      <c r="AN65" s="973"/>
      <c r="AO65" s="973"/>
      <c r="AP65" s="974"/>
      <c r="AR65" s="640"/>
      <c r="AS65" s="641"/>
      <c r="AT65" s="135"/>
      <c r="AU65" s="136"/>
      <c r="AV65" s="136"/>
      <c r="AW65" s="136"/>
      <c r="AX65" s="136"/>
      <c r="AY65" s="136"/>
      <c r="AZ65" s="137"/>
      <c r="BA65" s="135"/>
      <c r="BB65" s="136"/>
      <c r="BC65" s="136"/>
      <c r="BD65" s="136"/>
      <c r="BE65" s="136"/>
      <c r="BF65" s="136"/>
      <c r="BG65" s="137"/>
      <c r="BH65" s="135"/>
      <c r="BI65" s="136"/>
      <c r="BJ65" s="136"/>
      <c r="BK65" s="136"/>
      <c r="BL65" s="136"/>
      <c r="BM65" s="136"/>
      <c r="BN65" s="137"/>
    </row>
    <row r="66" spans="5:66" s="105" customFormat="1" ht="4.5" customHeight="1">
      <c r="E66" s="895"/>
      <c r="F66" s="895"/>
      <c r="G66" s="895"/>
      <c r="H66" s="895"/>
      <c r="I66" s="895"/>
      <c r="J66" s="895"/>
      <c r="K66" s="895"/>
      <c r="L66" s="895"/>
      <c r="M66" s="895"/>
      <c r="N66" s="895"/>
      <c r="O66" s="895"/>
      <c r="P66" s="895"/>
      <c r="Q66" s="895"/>
      <c r="R66" s="895"/>
      <c r="S66" s="895"/>
      <c r="T66" s="895"/>
      <c r="U66" s="895"/>
      <c r="V66" s="895"/>
      <c r="W66" s="895"/>
      <c r="X66" s="895"/>
      <c r="Y66" s="102"/>
      <c r="Z66" s="874"/>
      <c r="AA66" s="874"/>
      <c r="AB66" s="874"/>
      <c r="AC66" s="972"/>
      <c r="AD66" s="973"/>
      <c r="AE66" s="973"/>
      <c r="AF66" s="973"/>
      <c r="AG66" s="973"/>
      <c r="AH66" s="973"/>
      <c r="AI66" s="973"/>
      <c r="AJ66" s="973"/>
      <c r="AK66" s="973"/>
      <c r="AL66" s="973"/>
      <c r="AM66" s="973"/>
      <c r="AN66" s="973"/>
      <c r="AO66" s="973"/>
      <c r="AP66" s="974"/>
      <c r="AR66" s="640" t="s">
        <v>87</v>
      </c>
      <c r="AS66" s="641"/>
      <c r="AT66" s="104"/>
      <c r="AZ66" s="138" t="s">
        <v>55</v>
      </c>
      <c r="BA66" s="104"/>
      <c r="BG66" s="138" t="s">
        <v>55</v>
      </c>
      <c r="BH66" s="104"/>
      <c r="BN66" s="138" t="s">
        <v>55</v>
      </c>
    </row>
    <row r="67" spans="5:66" s="105" customFormat="1" ht="6.75" customHeight="1" thickBot="1">
      <c r="E67" s="895"/>
      <c r="F67" s="895"/>
      <c r="G67" s="895"/>
      <c r="H67" s="895"/>
      <c r="I67" s="895"/>
      <c r="J67" s="895"/>
      <c r="K67" s="895"/>
      <c r="L67" s="895"/>
      <c r="M67" s="895"/>
      <c r="N67" s="895"/>
      <c r="O67" s="895"/>
      <c r="P67" s="895"/>
      <c r="Q67" s="895"/>
      <c r="R67" s="895"/>
      <c r="S67" s="895"/>
      <c r="T67" s="895"/>
      <c r="U67" s="895"/>
      <c r="V67" s="895"/>
      <c r="W67" s="895"/>
      <c r="X67" s="895"/>
      <c r="AC67" s="975"/>
      <c r="AD67" s="976"/>
      <c r="AE67" s="976"/>
      <c r="AF67" s="976"/>
      <c r="AG67" s="976"/>
      <c r="AH67" s="976"/>
      <c r="AI67" s="976"/>
      <c r="AJ67" s="976"/>
      <c r="AK67" s="976"/>
      <c r="AL67" s="976"/>
      <c r="AM67" s="976"/>
      <c r="AN67" s="976"/>
      <c r="AO67" s="976"/>
      <c r="AP67" s="977"/>
      <c r="AR67" s="640"/>
      <c r="AS67" s="641"/>
      <c r="AT67" s="135"/>
      <c r="AU67" s="136"/>
      <c r="AV67" s="136"/>
      <c r="AW67" s="136"/>
      <c r="AX67" s="136"/>
      <c r="AY67" s="136"/>
      <c r="AZ67" s="137"/>
      <c r="BA67" s="135"/>
      <c r="BB67" s="136"/>
      <c r="BC67" s="136"/>
      <c r="BD67" s="136"/>
      <c r="BE67" s="136"/>
      <c r="BF67" s="136"/>
      <c r="BG67" s="137"/>
      <c r="BH67" s="135"/>
      <c r="BI67" s="136"/>
      <c r="BJ67" s="136"/>
      <c r="BK67" s="136"/>
      <c r="BL67" s="136"/>
      <c r="BM67" s="136"/>
      <c r="BN67" s="137"/>
    </row>
    <row r="68" spans="5:66" ht="11.25" customHeight="1">
      <c r="E68" s="895"/>
      <c r="F68" s="895"/>
      <c r="G68" s="895"/>
      <c r="H68" s="895"/>
      <c r="I68" s="895"/>
      <c r="J68" s="895"/>
      <c r="K68" s="895"/>
      <c r="L68" s="895"/>
      <c r="M68" s="895"/>
      <c r="N68" s="895"/>
      <c r="O68" s="895"/>
      <c r="P68" s="895"/>
      <c r="Q68" s="895"/>
      <c r="R68" s="895"/>
      <c r="S68" s="895"/>
      <c r="T68" s="895"/>
      <c r="U68" s="895"/>
      <c r="V68" s="895"/>
      <c r="W68" s="895"/>
      <c r="X68" s="895"/>
      <c r="Y68" s="102"/>
      <c r="AP68" s="139"/>
    </row>
    <row r="70" spans="5:66">
      <c r="AE70" s="651"/>
      <c r="AF70" s="651"/>
      <c r="AG70" s="651"/>
      <c r="AH70" s="651"/>
      <c r="AI70" s="651"/>
      <c r="AJ70" s="651"/>
      <c r="AK70" s="651"/>
      <c r="AL70" s="651"/>
      <c r="AM70" s="651"/>
      <c r="AN70" s="651"/>
      <c r="AO70" s="651"/>
      <c r="AP70" s="651"/>
      <c r="AQ70" s="651"/>
    </row>
    <row r="71" spans="5:66">
      <c r="AE71" s="651"/>
      <c r="AF71" s="651"/>
      <c r="AG71" s="651"/>
      <c r="AH71" s="651"/>
      <c r="AI71" s="651"/>
      <c r="AJ71" s="651"/>
      <c r="AK71" s="651"/>
      <c r="AL71" s="651"/>
      <c r="AM71" s="651"/>
      <c r="AN71" s="651"/>
      <c r="AO71" s="651"/>
      <c r="AP71" s="651"/>
      <c r="AQ71" s="651"/>
    </row>
  </sheetData>
  <mergeCells count="438">
    <mergeCell ref="BF13:BG13"/>
    <mergeCell ref="AC64:AP67"/>
    <mergeCell ref="K50:L50"/>
    <mergeCell ref="P50:S50"/>
    <mergeCell ref="AB50:AE50"/>
    <mergeCell ref="AJ50:AM50"/>
    <mergeCell ref="AS50:AV50"/>
    <mergeCell ref="AM17:BN17"/>
    <mergeCell ref="AF38:AJ38"/>
    <mergeCell ref="BA38:BE38"/>
    <mergeCell ref="AY51:AZ52"/>
    <mergeCell ref="BA61:BG61"/>
    <mergeCell ref="BH61:BN61"/>
    <mergeCell ref="BJ50:BN50"/>
    <mergeCell ref="AP49:AR50"/>
    <mergeCell ref="AW49:AX50"/>
    <mergeCell ref="AY49:AZ50"/>
    <mergeCell ref="AW13:AX13"/>
    <mergeCell ref="AQ14:AQ15"/>
    <mergeCell ref="AR14:AV15"/>
    <mergeCell ref="AR64:AS65"/>
    <mergeCell ref="Z65:AB66"/>
    <mergeCell ref="E66:I67"/>
    <mergeCell ref="J66:O67"/>
    <mergeCell ref="P66:X67"/>
    <mergeCell ref="AR66:AS67"/>
    <mergeCell ref="AW51:AX52"/>
    <mergeCell ref="E61:X61"/>
    <mergeCell ref="AT61:AZ61"/>
    <mergeCell ref="AF51:AG52"/>
    <mergeCell ref="AH51:AI52"/>
    <mergeCell ref="AO51:AO52"/>
    <mergeCell ref="AP51:AR52"/>
    <mergeCell ref="E51:E52"/>
    <mergeCell ref="F51:J52"/>
    <mergeCell ref="M51:N52"/>
    <mergeCell ref="O51:O52"/>
    <mergeCell ref="U51:V52"/>
    <mergeCell ref="W51:AA52"/>
    <mergeCell ref="K52:L52"/>
    <mergeCell ref="P52:S52"/>
    <mergeCell ref="E68:I68"/>
    <mergeCell ref="J68:O68"/>
    <mergeCell ref="P68:X68"/>
    <mergeCell ref="AC62:AD63"/>
    <mergeCell ref="AE62:AE63"/>
    <mergeCell ref="AF62:AG63"/>
    <mergeCell ref="AH62:AH63"/>
    <mergeCell ref="AR62:AS63"/>
    <mergeCell ref="E64:I65"/>
    <mergeCell ref="J64:O65"/>
    <mergeCell ref="P64:X65"/>
    <mergeCell ref="E62:I63"/>
    <mergeCell ref="J62:O63"/>
    <mergeCell ref="P62:X63"/>
    <mergeCell ref="Z62:Z63"/>
    <mergeCell ref="AA62:AA63"/>
    <mergeCell ref="AB62:AB63"/>
    <mergeCell ref="W49:AA50"/>
    <mergeCell ref="AF49:AG50"/>
    <mergeCell ref="AH49:AI50"/>
    <mergeCell ref="AO49:AO50"/>
    <mergeCell ref="AS48:AV48"/>
    <mergeCell ref="AW48:AX48"/>
    <mergeCell ref="AY48:AZ48"/>
    <mergeCell ref="BA48:BD48"/>
    <mergeCell ref="AE70:AQ71"/>
    <mergeCell ref="BA50:BD50"/>
    <mergeCell ref="AB52:AE52"/>
    <mergeCell ref="AJ52:AM52"/>
    <mergeCell ref="AS52:AV52"/>
    <mergeCell ref="BA52:BD52"/>
    <mergeCell ref="E49:E50"/>
    <mergeCell ref="F49:J50"/>
    <mergeCell ref="M49:N50"/>
    <mergeCell ref="O49:O50"/>
    <mergeCell ref="AS47:AV47"/>
    <mergeCell ref="AW47:AZ47"/>
    <mergeCell ref="BA47:BD47"/>
    <mergeCell ref="K48:L48"/>
    <mergeCell ref="M48:N48"/>
    <mergeCell ref="P48:S48"/>
    <mergeCell ref="AB48:AE48"/>
    <mergeCell ref="AF48:AG48"/>
    <mergeCell ref="AH48:AI48"/>
    <mergeCell ref="AJ48:AM48"/>
    <mergeCell ref="W47:AA48"/>
    <mergeCell ref="AB47:AE47"/>
    <mergeCell ref="AF47:AI47"/>
    <mergeCell ref="AJ47:AM47"/>
    <mergeCell ref="AO47:AO48"/>
    <mergeCell ref="AP47:AR48"/>
    <mergeCell ref="E47:E48"/>
    <mergeCell ref="F47:J48"/>
    <mergeCell ref="K47:L47"/>
    <mergeCell ref="U49:V50"/>
    <mergeCell ref="E42:G45"/>
    <mergeCell ref="H42:K45"/>
    <mergeCell ref="L42:U43"/>
    <mergeCell ref="V42:AA43"/>
    <mergeCell ref="AM42:AP45"/>
    <mergeCell ref="M47:O47"/>
    <mergeCell ref="P47:S47"/>
    <mergeCell ref="U47:V48"/>
    <mergeCell ref="BI43:BM43"/>
    <mergeCell ref="L44:U45"/>
    <mergeCell ref="V44:AA45"/>
    <mergeCell ref="AB44:AD45"/>
    <mergeCell ref="AQ44:AV45"/>
    <mergeCell ref="AW44:AY45"/>
    <mergeCell ref="BG44:BH45"/>
    <mergeCell ref="AE45:AK45"/>
    <mergeCell ref="AZ45:BF45"/>
    <mergeCell ref="AQ42:AV43"/>
    <mergeCell ref="AB43:AD43"/>
    <mergeCell ref="AE43:AK43"/>
    <mergeCell ref="AW43:AY43"/>
    <mergeCell ref="AZ43:BF43"/>
    <mergeCell ref="BG43:BH43"/>
    <mergeCell ref="BF48:BK48"/>
    <mergeCell ref="AM37:AN40"/>
    <mergeCell ref="AO37:AP40"/>
    <mergeCell ref="AQ37:AQ40"/>
    <mergeCell ref="AR37:AV40"/>
    <mergeCell ref="AW37:AY39"/>
    <mergeCell ref="AB40:AD40"/>
    <mergeCell ref="AF40:AJ40"/>
    <mergeCell ref="AW40:AY40"/>
    <mergeCell ref="BA40:BE40"/>
    <mergeCell ref="AR36:AV36"/>
    <mergeCell ref="AW36:AY36"/>
    <mergeCell ref="AZ36:BF36"/>
    <mergeCell ref="BG36:BH36"/>
    <mergeCell ref="BG37:BH39"/>
    <mergeCell ref="BI37:BI38"/>
    <mergeCell ref="BJ37:BM38"/>
    <mergeCell ref="BN37:BN38"/>
    <mergeCell ref="BI39:BI40"/>
    <mergeCell ref="BJ39:BM40"/>
    <mergeCell ref="BN39:BN40"/>
    <mergeCell ref="BG40:BH40"/>
    <mergeCell ref="E37:G40"/>
    <mergeCell ref="H37:H40"/>
    <mergeCell ref="I37:K40"/>
    <mergeCell ref="L37:M40"/>
    <mergeCell ref="N37:U40"/>
    <mergeCell ref="V37:W40"/>
    <mergeCell ref="X37:AA40"/>
    <mergeCell ref="AB37:AD39"/>
    <mergeCell ref="AE37:AJ37"/>
    <mergeCell ref="I35:K35"/>
    <mergeCell ref="L35:M35"/>
    <mergeCell ref="N35:U35"/>
    <mergeCell ref="V35:W35"/>
    <mergeCell ref="X35:AA35"/>
    <mergeCell ref="AZ35:BF35"/>
    <mergeCell ref="BG35:BH35"/>
    <mergeCell ref="BI35:BN35"/>
    <mergeCell ref="I36:K36"/>
    <mergeCell ref="L36:M36"/>
    <mergeCell ref="N36:U36"/>
    <mergeCell ref="V36:W36"/>
    <mergeCell ref="X36:AA36"/>
    <mergeCell ref="AB36:AD36"/>
    <mergeCell ref="AE36:AK36"/>
    <mergeCell ref="AB35:AD35"/>
    <mergeCell ref="AE35:AK35"/>
    <mergeCell ref="AM35:AN35"/>
    <mergeCell ref="AO35:AP35"/>
    <mergeCell ref="AR35:AV35"/>
    <mergeCell ref="AW35:AY35"/>
    <mergeCell ref="BI36:BN36"/>
    <mergeCell ref="AM36:AN36"/>
    <mergeCell ref="AO36:AP36"/>
    <mergeCell ref="AR33:AV33"/>
    <mergeCell ref="AW33:AY33"/>
    <mergeCell ref="AZ33:BF33"/>
    <mergeCell ref="BG33:BH33"/>
    <mergeCell ref="AR34:AV34"/>
    <mergeCell ref="AW34:AY34"/>
    <mergeCell ref="AZ34:BF34"/>
    <mergeCell ref="BG34:BH34"/>
    <mergeCell ref="BI34:BN34"/>
    <mergeCell ref="I34:K34"/>
    <mergeCell ref="L34:M34"/>
    <mergeCell ref="N34:U34"/>
    <mergeCell ref="V34:W34"/>
    <mergeCell ref="X34:AA34"/>
    <mergeCell ref="AB34:AD34"/>
    <mergeCell ref="AE34:AK34"/>
    <mergeCell ref="AM34:AN34"/>
    <mergeCell ref="AO34:AP34"/>
    <mergeCell ref="I32:K32"/>
    <mergeCell ref="L32:M32"/>
    <mergeCell ref="N32:U32"/>
    <mergeCell ref="V32:W32"/>
    <mergeCell ref="X32:AA32"/>
    <mergeCell ref="AZ32:BF32"/>
    <mergeCell ref="BG32:BH32"/>
    <mergeCell ref="BI32:BN32"/>
    <mergeCell ref="I33:K33"/>
    <mergeCell ref="L33:M33"/>
    <mergeCell ref="N33:U33"/>
    <mergeCell ref="V33:W33"/>
    <mergeCell ref="X33:AA33"/>
    <mergeCell ref="AB33:AD33"/>
    <mergeCell ref="AE33:AK33"/>
    <mergeCell ref="AB32:AD32"/>
    <mergeCell ref="AE32:AK32"/>
    <mergeCell ref="AM32:AN32"/>
    <mergeCell ref="AO32:AP32"/>
    <mergeCell ref="AR32:AV32"/>
    <mergeCell ref="AW32:AY32"/>
    <mergeCell ref="BI33:BN33"/>
    <mergeCell ref="AM33:AN33"/>
    <mergeCell ref="AO33:AP33"/>
    <mergeCell ref="AR30:AV30"/>
    <mergeCell ref="AW30:AY30"/>
    <mergeCell ref="AZ30:BF30"/>
    <mergeCell ref="BG30:BH30"/>
    <mergeCell ref="AR31:AV31"/>
    <mergeCell ref="AW31:AY31"/>
    <mergeCell ref="AZ31:BF31"/>
    <mergeCell ref="BG31:BH31"/>
    <mergeCell ref="BI31:BN31"/>
    <mergeCell ref="I31:K31"/>
    <mergeCell ref="L31:M31"/>
    <mergeCell ref="N31:U31"/>
    <mergeCell ref="V31:W31"/>
    <mergeCell ref="X31:AA31"/>
    <mergeCell ref="AB31:AD31"/>
    <mergeCell ref="AE31:AK31"/>
    <mergeCell ref="AM31:AN31"/>
    <mergeCell ref="AO31:AP31"/>
    <mergeCell ref="I29:K29"/>
    <mergeCell ref="L29:M29"/>
    <mergeCell ref="N29:U29"/>
    <mergeCell ref="V29:W29"/>
    <mergeCell ref="X29:AA29"/>
    <mergeCell ref="AZ29:BF29"/>
    <mergeCell ref="BG29:BH29"/>
    <mergeCell ref="BI29:BN29"/>
    <mergeCell ref="I30:K30"/>
    <mergeCell ref="L30:M30"/>
    <mergeCell ref="N30:U30"/>
    <mergeCell ref="V30:W30"/>
    <mergeCell ref="X30:AA30"/>
    <mergeCell ref="AB30:AD30"/>
    <mergeCell ref="AE30:AK30"/>
    <mergeCell ref="AB29:AD29"/>
    <mergeCell ref="AE29:AK29"/>
    <mergeCell ref="AM29:AN29"/>
    <mergeCell ref="AO29:AP29"/>
    <mergeCell ref="AR29:AV29"/>
    <mergeCell ref="AW29:AY29"/>
    <mergeCell ref="BI30:BN30"/>
    <mergeCell ref="AM30:AN30"/>
    <mergeCell ref="AO30:AP30"/>
    <mergeCell ref="AR27:AV27"/>
    <mergeCell ref="AW27:AY27"/>
    <mergeCell ref="AZ27:BF27"/>
    <mergeCell ref="BG27:BH27"/>
    <mergeCell ref="AR28:AV28"/>
    <mergeCell ref="AW28:AY28"/>
    <mergeCell ref="AZ28:BF28"/>
    <mergeCell ref="BG28:BH28"/>
    <mergeCell ref="BI28:BN28"/>
    <mergeCell ref="I28:K28"/>
    <mergeCell ref="L28:M28"/>
    <mergeCell ref="N28:U28"/>
    <mergeCell ref="V28:W28"/>
    <mergeCell ref="X28:AA28"/>
    <mergeCell ref="AB28:AD28"/>
    <mergeCell ref="AE28:AK28"/>
    <mergeCell ref="AM28:AN28"/>
    <mergeCell ref="AO28:AP28"/>
    <mergeCell ref="I26:K26"/>
    <mergeCell ref="L26:M26"/>
    <mergeCell ref="N26:U26"/>
    <mergeCell ref="V26:W26"/>
    <mergeCell ref="X26:AA26"/>
    <mergeCell ref="AZ26:BF26"/>
    <mergeCell ref="BG26:BH26"/>
    <mergeCell ref="BI26:BN26"/>
    <mergeCell ref="I27:K27"/>
    <mergeCell ref="L27:M27"/>
    <mergeCell ref="N27:U27"/>
    <mergeCell ref="V27:W27"/>
    <mergeCell ref="X27:AA27"/>
    <mergeCell ref="AB27:AD27"/>
    <mergeCell ref="AE27:AK27"/>
    <mergeCell ref="AB26:AD26"/>
    <mergeCell ref="AE26:AK26"/>
    <mergeCell ref="AM26:AN26"/>
    <mergeCell ref="AO26:AP26"/>
    <mergeCell ref="AR26:AV26"/>
    <mergeCell ref="AW26:AY26"/>
    <mergeCell ref="BI27:BN27"/>
    <mergeCell ref="AM27:AN27"/>
    <mergeCell ref="AO27:AP27"/>
    <mergeCell ref="BI24:BN24"/>
    <mergeCell ref="I25:K25"/>
    <mergeCell ref="L25:M25"/>
    <mergeCell ref="N25:U25"/>
    <mergeCell ref="V25:W25"/>
    <mergeCell ref="X25:AA25"/>
    <mergeCell ref="AB25:AD25"/>
    <mergeCell ref="AE25:AK25"/>
    <mergeCell ref="AM25:AN25"/>
    <mergeCell ref="AO25:AP25"/>
    <mergeCell ref="AM24:AN24"/>
    <mergeCell ref="AO24:AP24"/>
    <mergeCell ref="AR24:AV24"/>
    <mergeCell ref="AW24:AY24"/>
    <mergeCell ref="AZ24:BF24"/>
    <mergeCell ref="BG24:BH24"/>
    <mergeCell ref="AR25:AV25"/>
    <mergeCell ref="AW25:AY25"/>
    <mergeCell ref="AZ25:BF25"/>
    <mergeCell ref="BG25:BH25"/>
    <mergeCell ref="BI25:BN25"/>
    <mergeCell ref="I24:K24"/>
    <mergeCell ref="L24:M24"/>
    <mergeCell ref="N24:U24"/>
    <mergeCell ref="V24:W24"/>
    <mergeCell ref="X24:AA24"/>
    <mergeCell ref="AB24:AD24"/>
    <mergeCell ref="AE24:AK24"/>
    <mergeCell ref="AB23:AD23"/>
    <mergeCell ref="AE23:AK23"/>
    <mergeCell ref="AW22:AY22"/>
    <mergeCell ref="AZ22:BF22"/>
    <mergeCell ref="BG22:BH22"/>
    <mergeCell ref="BI22:BN22"/>
    <mergeCell ref="I23:K23"/>
    <mergeCell ref="L23:M23"/>
    <mergeCell ref="N23:U23"/>
    <mergeCell ref="V23:W23"/>
    <mergeCell ref="X23:AA23"/>
    <mergeCell ref="AZ23:BF23"/>
    <mergeCell ref="BG23:BH23"/>
    <mergeCell ref="BI23:BN23"/>
    <mergeCell ref="AM23:AN23"/>
    <mergeCell ref="AO23:AP23"/>
    <mergeCell ref="AR23:AV23"/>
    <mergeCell ref="AW23:AY23"/>
    <mergeCell ref="AE21:AK21"/>
    <mergeCell ref="AB20:AD20"/>
    <mergeCell ref="AE20:AK20"/>
    <mergeCell ref="AM20:AN20"/>
    <mergeCell ref="AO20:AP20"/>
    <mergeCell ref="AR20:AV20"/>
    <mergeCell ref="AW20:AY20"/>
    <mergeCell ref="BI21:BN21"/>
    <mergeCell ref="I22:K22"/>
    <mergeCell ref="L22:M22"/>
    <mergeCell ref="N22:U22"/>
    <mergeCell ref="V22:W22"/>
    <mergeCell ref="X22:AA22"/>
    <mergeCell ref="AB22:AD22"/>
    <mergeCell ref="AE22:AK22"/>
    <mergeCell ref="AM22:AN22"/>
    <mergeCell ref="AO22:AP22"/>
    <mergeCell ref="AM21:AN21"/>
    <mergeCell ref="AO21:AP21"/>
    <mergeCell ref="AR21:AV21"/>
    <mergeCell ref="AW21:AY21"/>
    <mergeCell ref="AZ21:BF21"/>
    <mergeCell ref="BG21:BH21"/>
    <mergeCell ref="AR22:AV22"/>
    <mergeCell ref="E20:G21"/>
    <mergeCell ref="I20:K20"/>
    <mergeCell ref="L20:M20"/>
    <mergeCell ref="N20:U20"/>
    <mergeCell ref="V20:W20"/>
    <mergeCell ref="X20:AA20"/>
    <mergeCell ref="BG18:BN18"/>
    <mergeCell ref="H19:K19"/>
    <mergeCell ref="L19:U19"/>
    <mergeCell ref="V19:AA19"/>
    <mergeCell ref="AB19:AK19"/>
    <mergeCell ref="AM19:AP19"/>
    <mergeCell ref="AQ19:AV19"/>
    <mergeCell ref="AW19:BF19"/>
    <mergeCell ref="BG19:BN19"/>
    <mergeCell ref="AZ20:BF20"/>
    <mergeCell ref="BG20:BH20"/>
    <mergeCell ref="BI20:BN20"/>
    <mergeCell ref="I21:K21"/>
    <mergeCell ref="L21:M21"/>
    <mergeCell ref="N21:U21"/>
    <mergeCell ref="V21:W21"/>
    <mergeCell ref="X21:AA21"/>
    <mergeCell ref="AB21:AD21"/>
    <mergeCell ref="E17:G17"/>
    <mergeCell ref="H17:AK17"/>
    <mergeCell ref="H18:K18"/>
    <mergeCell ref="L18:U18"/>
    <mergeCell ref="V18:AA18"/>
    <mergeCell ref="AB18:AK18"/>
    <mergeCell ref="AM18:AP18"/>
    <mergeCell ref="AQ18:AV18"/>
    <mergeCell ref="AW18:BF18"/>
    <mergeCell ref="H11:V11"/>
    <mergeCell ref="H12:S12"/>
    <mergeCell ref="T12:U12"/>
    <mergeCell ref="BO6:BQ9"/>
    <mergeCell ref="X13:Z14"/>
    <mergeCell ref="J15:L15"/>
    <mergeCell ref="M15:V15"/>
    <mergeCell ref="AA13:AI14"/>
    <mergeCell ref="X10:Y11"/>
    <mergeCell ref="Z10:Z11"/>
    <mergeCell ref="AA10:AD11"/>
    <mergeCell ref="AE10:AE11"/>
    <mergeCell ref="AF10:AF11"/>
    <mergeCell ref="H6:V6"/>
    <mergeCell ref="AA6:AD6"/>
    <mergeCell ref="AE6:AF6"/>
    <mergeCell ref="AG6:AH6"/>
    <mergeCell ref="AS6:BC9"/>
    <mergeCell ref="BK6:BM6"/>
    <mergeCell ref="H7:V7"/>
    <mergeCell ref="AP7:AR9"/>
    <mergeCell ref="H8:V8"/>
    <mergeCell ref="X8:AA9"/>
    <mergeCell ref="AR12:AV13"/>
    <mergeCell ref="H5:V5"/>
    <mergeCell ref="AA5:AD5"/>
    <mergeCell ref="AE5:AF5"/>
    <mergeCell ref="AG5:AH5"/>
    <mergeCell ref="AQ5:AR5"/>
    <mergeCell ref="BA5:BC5"/>
    <mergeCell ref="E3:F4"/>
    <mergeCell ref="G3:G4"/>
    <mergeCell ref="J3:J4"/>
    <mergeCell ref="X3:Z4"/>
    <mergeCell ref="H3:I4"/>
  </mergeCells>
  <phoneticPr fontId="3"/>
  <conditionalFormatting sqref="BK6:BM6">
    <cfRule type="containsBlanks" dxfId="3" priority="2" stopIfTrue="1">
      <formula>LEN(TRIM(BK6))=0</formula>
    </cfRule>
    <cfRule type="expression" dxfId="2" priority="3" stopIfTrue="1">
      <formula>""</formula>
    </cfRule>
  </conditionalFormatting>
  <conditionalFormatting sqref="BL6:BM6">
    <cfRule type="containsBlanks" dxfId="1" priority="4" stopIfTrue="1">
      <formula>LEN(TRIM(BL6))=0</formula>
    </cfRule>
    <cfRule type="expression" dxfId="0" priority="5" stopIfTrue="1">
      <formula>""</formula>
    </cfRule>
  </conditionalFormatting>
  <dataValidations count="4">
    <dataValidation type="list" allowBlank="1" showInputMessage="1" showErrorMessage="1" promptTitle="選択してください" prompt="該当する番号を選択してください。_x000a_" sqref="WXS983053:WXU983053 LG6:LI6 VC6:VE6 AEY6:AFA6 AOU6:AOW6 AYQ6:AYS6 BIM6:BIO6 BSI6:BSK6 CCE6:CCG6 CMA6:CMC6 CVW6:CVY6 DFS6:DFU6 DPO6:DPQ6 DZK6:DZM6 EJG6:EJI6 ETC6:ETE6 FCY6:FDA6 FMU6:FMW6 FWQ6:FWS6 GGM6:GGO6 GQI6:GQK6 HAE6:HAG6 HKA6:HKC6 HTW6:HTY6 IDS6:IDU6 INO6:INQ6 IXK6:IXM6 JHG6:JHI6 JRC6:JRE6 KAY6:KBA6 KKU6:KKW6 KUQ6:KUS6 LEM6:LEO6 LOI6:LOK6 LYE6:LYG6 MIA6:MIC6 MRW6:MRY6 NBS6:NBU6 NLO6:NLQ6 NVK6:NVM6 OFG6:OFI6 OPC6:OPE6 OYY6:OZA6 PIU6:PIW6 PSQ6:PSS6 QCM6:QCO6 QMI6:QMK6 QWE6:QWG6 RGA6:RGC6 RPW6:RPY6 RZS6:RZU6 SJO6:SJQ6 STK6:STM6 TDG6:TDI6 TNC6:TNE6 TWY6:TXA6 UGU6:UGW6 UQQ6:UQS6 VAM6:VAO6 VKI6:VKK6 VUE6:VUG6 WEA6:WEC6 WNW6:WNY6 WXS6:WXU6 BK65549:BM65549 LG65549:LI65549 VC65549:VE65549 AEY65549:AFA65549 AOU65549:AOW65549 AYQ65549:AYS65549 BIM65549:BIO65549 BSI65549:BSK65549 CCE65549:CCG65549 CMA65549:CMC65549 CVW65549:CVY65549 DFS65549:DFU65549 DPO65549:DPQ65549 DZK65549:DZM65549 EJG65549:EJI65549 ETC65549:ETE65549 FCY65549:FDA65549 FMU65549:FMW65549 FWQ65549:FWS65549 GGM65549:GGO65549 GQI65549:GQK65549 HAE65549:HAG65549 HKA65549:HKC65549 HTW65549:HTY65549 IDS65549:IDU65549 INO65549:INQ65549 IXK65549:IXM65549 JHG65549:JHI65549 JRC65549:JRE65549 KAY65549:KBA65549 KKU65549:KKW65549 KUQ65549:KUS65549 LEM65549:LEO65549 LOI65549:LOK65549 LYE65549:LYG65549 MIA65549:MIC65549 MRW65549:MRY65549 NBS65549:NBU65549 NLO65549:NLQ65549 NVK65549:NVM65549 OFG65549:OFI65549 OPC65549:OPE65549 OYY65549:OZA65549 PIU65549:PIW65549 PSQ65549:PSS65549 QCM65549:QCO65549 QMI65549:QMK65549 QWE65549:QWG65549 RGA65549:RGC65549 RPW65549:RPY65549 RZS65549:RZU65549 SJO65549:SJQ65549 STK65549:STM65549 TDG65549:TDI65549 TNC65549:TNE65549 TWY65549:TXA65549 UGU65549:UGW65549 UQQ65549:UQS65549 VAM65549:VAO65549 VKI65549:VKK65549 VUE65549:VUG65549 WEA65549:WEC65549 WNW65549:WNY65549 WXS65549:WXU65549 BK131085:BM131085 LG131085:LI131085 VC131085:VE131085 AEY131085:AFA131085 AOU131085:AOW131085 AYQ131085:AYS131085 BIM131085:BIO131085 BSI131085:BSK131085 CCE131085:CCG131085 CMA131085:CMC131085 CVW131085:CVY131085 DFS131085:DFU131085 DPO131085:DPQ131085 DZK131085:DZM131085 EJG131085:EJI131085 ETC131085:ETE131085 FCY131085:FDA131085 FMU131085:FMW131085 FWQ131085:FWS131085 GGM131085:GGO131085 GQI131085:GQK131085 HAE131085:HAG131085 HKA131085:HKC131085 HTW131085:HTY131085 IDS131085:IDU131085 INO131085:INQ131085 IXK131085:IXM131085 JHG131085:JHI131085 JRC131085:JRE131085 KAY131085:KBA131085 KKU131085:KKW131085 KUQ131085:KUS131085 LEM131085:LEO131085 LOI131085:LOK131085 LYE131085:LYG131085 MIA131085:MIC131085 MRW131085:MRY131085 NBS131085:NBU131085 NLO131085:NLQ131085 NVK131085:NVM131085 OFG131085:OFI131085 OPC131085:OPE131085 OYY131085:OZA131085 PIU131085:PIW131085 PSQ131085:PSS131085 QCM131085:QCO131085 QMI131085:QMK131085 QWE131085:QWG131085 RGA131085:RGC131085 RPW131085:RPY131085 RZS131085:RZU131085 SJO131085:SJQ131085 STK131085:STM131085 TDG131085:TDI131085 TNC131085:TNE131085 TWY131085:TXA131085 UGU131085:UGW131085 UQQ131085:UQS131085 VAM131085:VAO131085 VKI131085:VKK131085 VUE131085:VUG131085 WEA131085:WEC131085 WNW131085:WNY131085 WXS131085:WXU131085 BK196621:BM196621 LG196621:LI196621 VC196621:VE196621 AEY196621:AFA196621 AOU196621:AOW196621 AYQ196621:AYS196621 BIM196621:BIO196621 BSI196621:BSK196621 CCE196621:CCG196621 CMA196621:CMC196621 CVW196621:CVY196621 DFS196621:DFU196621 DPO196621:DPQ196621 DZK196621:DZM196621 EJG196621:EJI196621 ETC196621:ETE196621 FCY196621:FDA196621 FMU196621:FMW196621 FWQ196621:FWS196621 GGM196621:GGO196621 GQI196621:GQK196621 HAE196621:HAG196621 HKA196621:HKC196621 HTW196621:HTY196621 IDS196621:IDU196621 INO196621:INQ196621 IXK196621:IXM196621 JHG196621:JHI196621 JRC196621:JRE196621 KAY196621:KBA196621 KKU196621:KKW196621 KUQ196621:KUS196621 LEM196621:LEO196621 LOI196621:LOK196621 LYE196621:LYG196621 MIA196621:MIC196621 MRW196621:MRY196621 NBS196621:NBU196621 NLO196621:NLQ196621 NVK196621:NVM196621 OFG196621:OFI196621 OPC196621:OPE196621 OYY196621:OZA196621 PIU196621:PIW196621 PSQ196621:PSS196621 QCM196621:QCO196621 QMI196621:QMK196621 QWE196621:QWG196621 RGA196621:RGC196621 RPW196621:RPY196621 RZS196621:RZU196621 SJO196621:SJQ196621 STK196621:STM196621 TDG196621:TDI196621 TNC196621:TNE196621 TWY196621:TXA196621 UGU196621:UGW196621 UQQ196621:UQS196621 VAM196621:VAO196621 VKI196621:VKK196621 VUE196621:VUG196621 WEA196621:WEC196621 WNW196621:WNY196621 WXS196621:WXU196621 BK262157:BM262157 LG262157:LI262157 VC262157:VE262157 AEY262157:AFA262157 AOU262157:AOW262157 AYQ262157:AYS262157 BIM262157:BIO262157 BSI262157:BSK262157 CCE262157:CCG262157 CMA262157:CMC262157 CVW262157:CVY262157 DFS262157:DFU262157 DPO262157:DPQ262157 DZK262157:DZM262157 EJG262157:EJI262157 ETC262157:ETE262157 FCY262157:FDA262157 FMU262157:FMW262157 FWQ262157:FWS262157 GGM262157:GGO262157 GQI262157:GQK262157 HAE262157:HAG262157 HKA262157:HKC262157 HTW262157:HTY262157 IDS262157:IDU262157 INO262157:INQ262157 IXK262157:IXM262157 JHG262157:JHI262157 JRC262157:JRE262157 KAY262157:KBA262157 KKU262157:KKW262157 KUQ262157:KUS262157 LEM262157:LEO262157 LOI262157:LOK262157 LYE262157:LYG262157 MIA262157:MIC262157 MRW262157:MRY262157 NBS262157:NBU262157 NLO262157:NLQ262157 NVK262157:NVM262157 OFG262157:OFI262157 OPC262157:OPE262157 OYY262157:OZA262157 PIU262157:PIW262157 PSQ262157:PSS262157 QCM262157:QCO262157 QMI262157:QMK262157 QWE262157:QWG262157 RGA262157:RGC262157 RPW262157:RPY262157 RZS262157:RZU262157 SJO262157:SJQ262157 STK262157:STM262157 TDG262157:TDI262157 TNC262157:TNE262157 TWY262157:TXA262157 UGU262157:UGW262157 UQQ262157:UQS262157 VAM262157:VAO262157 VKI262157:VKK262157 VUE262157:VUG262157 WEA262157:WEC262157 WNW262157:WNY262157 WXS262157:WXU262157 BK327693:BM327693 LG327693:LI327693 VC327693:VE327693 AEY327693:AFA327693 AOU327693:AOW327693 AYQ327693:AYS327693 BIM327693:BIO327693 BSI327693:BSK327693 CCE327693:CCG327693 CMA327693:CMC327693 CVW327693:CVY327693 DFS327693:DFU327693 DPO327693:DPQ327693 DZK327693:DZM327693 EJG327693:EJI327693 ETC327693:ETE327693 FCY327693:FDA327693 FMU327693:FMW327693 FWQ327693:FWS327693 GGM327693:GGO327693 GQI327693:GQK327693 HAE327693:HAG327693 HKA327693:HKC327693 HTW327693:HTY327693 IDS327693:IDU327693 INO327693:INQ327693 IXK327693:IXM327693 JHG327693:JHI327693 JRC327693:JRE327693 KAY327693:KBA327693 KKU327693:KKW327693 KUQ327693:KUS327693 LEM327693:LEO327693 LOI327693:LOK327693 LYE327693:LYG327693 MIA327693:MIC327693 MRW327693:MRY327693 NBS327693:NBU327693 NLO327693:NLQ327693 NVK327693:NVM327693 OFG327693:OFI327693 OPC327693:OPE327693 OYY327693:OZA327693 PIU327693:PIW327693 PSQ327693:PSS327693 QCM327693:QCO327693 QMI327693:QMK327693 QWE327693:QWG327693 RGA327693:RGC327693 RPW327693:RPY327693 RZS327693:RZU327693 SJO327693:SJQ327693 STK327693:STM327693 TDG327693:TDI327693 TNC327693:TNE327693 TWY327693:TXA327693 UGU327693:UGW327693 UQQ327693:UQS327693 VAM327693:VAO327693 VKI327693:VKK327693 VUE327693:VUG327693 WEA327693:WEC327693 WNW327693:WNY327693 WXS327693:WXU327693 BK393229:BM393229 LG393229:LI393229 VC393229:VE393229 AEY393229:AFA393229 AOU393229:AOW393229 AYQ393229:AYS393229 BIM393229:BIO393229 BSI393229:BSK393229 CCE393229:CCG393229 CMA393229:CMC393229 CVW393229:CVY393229 DFS393229:DFU393229 DPO393229:DPQ393229 DZK393229:DZM393229 EJG393229:EJI393229 ETC393229:ETE393229 FCY393229:FDA393229 FMU393229:FMW393229 FWQ393229:FWS393229 GGM393229:GGO393229 GQI393229:GQK393229 HAE393229:HAG393229 HKA393229:HKC393229 HTW393229:HTY393229 IDS393229:IDU393229 INO393229:INQ393229 IXK393229:IXM393229 JHG393229:JHI393229 JRC393229:JRE393229 KAY393229:KBA393229 KKU393229:KKW393229 KUQ393229:KUS393229 LEM393229:LEO393229 LOI393229:LOK393229 LYE393229:LYG393229 MIA393229:MIC393229 MRW393229:MRY393229 NBS393229:NBU393229 NLO393229:NLQ393229 NVK393229:NVM393229 OFG393229:OFI393229 OPC393229:OPE393229 OYY393229:OZA393229 PIU393229:PIW393229 PSQ393229:PSS393229 QCM393229:QCO393229 QMI393229:QMK393229 QWE393229:QWG393229 RGA393229:RGC393229 RPW393229:RPY393229 RZS393229:RZU393229 SJO393229:SJQ393229 STK393229:STM393229 TDG393229:TDI393229 TNC393229:TNE393229 TWY393229:TXA393229 UGU393229:UGW393229 UQQ393229:UQS393229 VAM393229:VAO393229 VKI393229:VKK393229 VUE393229:VUG393229 WEA393229:WEC393229 WNW393229:WNY393229 WXS393229:WXU393229 BK458765:BM458765 LG458765:LI458765 VC458765:VE458765 AEY458765:AFA458765 AOU458765:AOW458765 AYQ458765:AYS458765 BIM458765:BIO458765 BSI458765:BSK458765 CCE458765:CCG458765 CMA458765:CMC458765 CVW458765:CVY458765 DFS458765:DFU458765 DPO458765:DPQ458765 DZK458765:DZM458765 EJG458765:EJI458765 ETC458765:ETE458765 FCY458765:FDA458765 FMU458765:FMW458765 FWQ458765:FWS458765 GGM458765:GGO458765 GQI458765:GQK458765 HAE458765:HAG458765 HKA458765:HKC458765 HTW458765:HTY458765 IDS458765:IDU458765 INO458765:INQ458765 IXK458765:IXM458765 JHG458765:JHI458765 JRC458765:JRE458765 KAY458765:KBA458765 KKU458765:KKW458765 KUQ458765:KUS458765 LEM458765:LEO458765 LOI458765:LOK458765 LYE458765:LYG458765 MIA458765:MIC458765 MRW458765:MRY458765 NBS458765:NBU458765 NLO458765:NLQ458765 NVK458765:NVM458765 OFG458765:OFI458765 OPC458765:OPE458765 OYY458765:OZA458765 PIU458765:PIW458765 PSQ458765:PSS458765 QCM458765:QCO458765 QMI458765:QMK458765 QWE458765:QWG458765 RGA458765:RGC458765 RPW458765:RPY458765 RZS458765:RZU458765 SJO458765:SJQ458765 STK458765:STM458765 TDG458765:TDI458765 TNC458765:TNE458765 TWY458765:TXA458765 UGU458765:UGW458765 UQQ458765:UQS458765 VAM458765:VAO458765 VKI458765:VKK458765 VUE458765:VUG458765 WEA458765:WEC458765 WNW458765:WNY458765 WXS458765:WXU458765 BK524301:BM524301 LG524301:LI524301 VC524301:VE524301 AEY524301:AFA524301 AOU524301:AOW524301 AYQ524301:AYS524301 BIM524301:BIO524301 BSI524301:BSK524301 CCE524301:CCG524301 CMA524301:CMC524301 CVW524301:CVY524301 DFS524301:DFU524301 DPO524301:DPQ524301 DZK524301:DZM524301 EJG524301:EJI524301 ETC524301:ETE524301 FCY524301:FDA524301 FMU524301:FMW524301 FWQ524301:FWS524301 GGM524301:GGO524301 GQI524301:GQK524301 HAE524301:HAG524301 HKA524301:HKC524301 HTW524301:HTY524301 IDS524301:IDU524301 INO524301:INQ524301 IXK524301:IXM524301 JHG524301:JHI524301 JRC524301:JRE524301 KAY524301:KBA524301 KKU524301:KKW524301 KUQ524301:KUS524301 LEM524301:LEO524301 LOI524301:LOK524301 LYE524301:LYG524301 MIA524301:MIC524301 MRW524301:MRY524301 NBS524301:NBU524301 NLO524301:NLQ524301 NVK524301:NVM524301 OFG524301:OFI524301 OPC524301:OPE524301 OYY524301:OZA524301 PIU524301:PIW524301 PSQ524301:PSS524301 QCM524301:QCO524301 QMI524301:QMK524301 QWE524301:QWG524301 RGA524301:RGC524301 RPW524301:RPY524301 RZS524301:RZU524301 SJO524301:SJQ524301 STK524301:STM524301 TDG524301:TDI524301 TNC524301:TNE524301 TWY524301:TXA524301 UGU524301:UGW524301 UQQ524301:UQS524301 VAM524301:VAO524301 VKI524301:VKK524301 VUE524301:VUG524301 WEA524301:WEC524301 WNW524301:WNY524301 WXS524301:WXU524301 BK589837:BM589837 LG589837:LI589837 VC589837:VE589837 AEY589837:AFA589837 AOU589837:AOW589837 AYQ589837:AYS589837 BIM589837:BIO589837 BSI589837:BSK589837 CCE589837:CCG589837 CMA589837:CMC589837 CVW589837:CVY589837 DFS589837:DFU589837 DPO589837:DPQ589837 DZK589837:DZM589837 EJG589837:EJI589837 ETC589837:ETE589837 FCY589837:FDA589837 FMU589837:FMW589837 FWQ589837:FWS589837 GGM589837:GGO589837 GQI589837:GQK589837 HAE589837:HAG589837 HKA589837:HKC589837 HTW589837:HTY589837 IDS589837:IDU589837 INO589837:INQ589837 IXK589837:IXM589837 JHG589837:JHI589837 JRC589837:JRE589837 KAY589837:KBA589837 KKU589837:KKW589837 KUQ589837:KUS589837 LEM589837:LEO589837 LOI589837:LOK589837 LYE589837:LYG589837 MIA589837:MIC589837 MRW589837:MRY589837 NBS589837:NBU589837 NLO589837:NLQ589837 NVK589837:NVM589837 OFG589837:OFI589837 OPC589837:OPE589837 OYY589837:OZA589837 PIU589837:PIW589837 PSQ589837:PSS589837 QCM589837:QCO589837 QMI589837:QMK589837 QWE589837:QWG589837 RGA589837:RGC589837 RPW589837:RPY589837 RZS589837:RZU589837 SJO589837:SJQ589837 STK589837:STM589837 TDG589837:TDI589837 TNC589837:TNE589837 TWY589837:TXA589837 UGU589837:UGW589837 UQQ589837:UQS589837 VAM589837:VAO589837 VKI589837:VKK589837 VUE589837:VUG589837 WEA589837:WEC589837 WNW589837:WNY589837 WXS589837:WXU589837 BK655373:BM655373 LG655373:LI655373 VC655373:VE655373 AEY655373:AFA655373 AOU655373:AOW655373 AYQ655373:AYS655373 BIM655373:BIO655373 BSI655373:BSK655373 CCE655373:CCG655373 CMA655373:CMC655373 CVW655373:CVY655373 DFS655373:DFU655373 DPO655373:DPQ655373 DZK655373:DZM655373 EJG655373:EJI655373 ETC655373:ETE655373 FCY655373:FDA655373 FMU655373:FMW655373 FWQ655373:FWS655373 GGM655373:GGO655373 GQI655373:GQK655373 HAE655373:HAG655373 HKA655373:HKC655373 HTW655373:HTY655373 IDS655373:IDU655373 INO655373:INQ655373 IXK655373:IXM655373 JHG655373:JHI655373 JRC655373:JRE655373 KAY655373:KBA655373 KKU655373:KKW655373 KUQ655373:KUS655373 LEM655373:LEO655373 LOI655373:LOK655373 LYE655373:LYG655373 MIA655373:MIC655373 MRW655373:MRY655373 NBS655373:NBU655373 NLO655373:NLQ655373 NVK655373:NVM655373 OFG655373:OFI655373 OPC655373:OPE655373 OYY655373:OZA655373 PIU655373:PIW655373 PSQ655373:PSS655373 QCM655373:QCO655373 QMI655373:QMK655373 QWE655373:QWG655373 RGA655373:RGC655373 RPW655373:RPY655373 RZS655373:RZU655373 SJO655373:SJQ655373 STK655373:STM655373 TDG655373:TDI655373 TNC655373:TNE655373 TWY655373:TXA655373 UGU655373:UGW655373 UQQ655373:UQS655373 VAM655373:VAO655373 VKI655373:VKK655373 VUE655373:VUG655373 WEA655373:WEC655373 WNW655373:WNY655373 WXS655373:WXU655373 BK720909:BM720909 LG720909:LI720909 VC720909:VE720909 AEY720909:AFA720909 AOU720909:AOW720909 AYQ720909:AYS720909 BIM720909:BIO720909 BSI720909:BSK720909 CCE720909:CCG720909 CMA720909:CMC720909 CVW720909:CVY720909 DFS720909:DFU720909 DPO720909:DPQ720909 DZK720909:DZM720909 EJG720909:EJI720909 ETC720909:ETE720909 FCY720909:FDA720909 FMU720909:FMW720909 FWQ720909:FWS720909 GGM720909:GGO720909 GQI720909:GQK720909 HAE720909:HAG720909 HKA720909:HKC720909 HTW720909:HTY720909 IDS720909:IDU720909 INO720909:INQ720909 IXK720909:IXM720909 JHG720909:JHI720909 JRC720909:JRE720909 KAY720909:KBA720909 KKU720909:KKW720909 KUQ720909:KUS720909 LEM720909:LEO720909 LOI720909:LOK720909 LYE720909:LYG720909 MIA720909:MIC720909 MRW720909:MRY720909 NBS720909:NBU720909 NLO720909:NLQ720909 NVK720909:NVM720909 OFG720909:OFI720909 OPC720909:OPE720909 OYY720909:OZA720909 PIU720909:PIW720909 PSQ720909:PSS720909 QCM720909:QCO720909 QMI720909:QMK720909 QWE720909:QWG720909 RGA720909:RGC720909 RPW720909:RPY720909 RZS720909:RZU720909 SJO720909:SJQ720909 STK720909:STM720909 TDG720909:TDI720909 TNC720909:TNE720909 TWY720909:TXA720909 UGU720909:UGW720909 UQQ720909:UQS720909 VAM720909:VAO720909 VKI720909:VKK720909 VUE720909:VUG720909 WEA720909:WEC720909 WNW720909:WNY720909 WXS720909:WXU720909 BK786445:BM786445 LG786445:LI786445 VC786445:VE786445 AEY786445:AFA786445 AOU786445:AOW786445 AYQ786445:AYS786445 BIM786445:BIO786445 BSI786445:BSK786445 CCE786445:CCG786445 CMA786445:CMC786445 CVW786445:CVY786445 DFS786445:DFU786445 DPO786445:DPQ786445 DZK786445:DZM786445 EJG786445:EJI786445 ETC786445:ETE786445 FCY786445:FDA786445 FMU786445:FMW786445 FWQ786445:FWS786445 GGM786445:GGO786445 GQI786445:GQK786445 HAE786445:HAG786445 HKA786445:HKC786445 HTW786445:HTY786445 IDS786445:IDU786445 INO786445:INQ786445 IXK786445:IXM786445 JHG786445:JHI786445 JRC786445:JRE786445 KAY786445:KBA786445 KKU786445:KKW786445 KUQ786445:KUS786445 LEM786445:LEO786445 LOI786445:LOK786445 LYE786445:LYG786445 MIA786445:MIC786445 MRW786445:MRY786445 NBS786445:NBU786445 NLO786445:NLQ786445 NVK786445:NVM786445 OFG786445:OFI786445 OPC786445:OPE786445 OYY786445:OZA786445 PIU786445:PIW786445 PSQ786445:PSS786445 QCM786445:QCO786445 QMI786445:QMK786445 QWE786445:QWG786445 RGA786445:RGC786445 RPW786445:RPY786445 RZS786445:RZU786445 SJO786445:SJQ786445 STK786445:STM786445 TDG786445:TDI786445 TNC786445:TNE786445 TWY786445:TXA786445 UGU786445:UGW786445 UQQ786445:UQS786445 VAM786445:VAO786445 VKI786445:VKK786445 VUE786445:VUG786445 WEA786445:WEC786445 WNW786445:WNY786445 WXS786445:WXU786445 BK851981:BM851981 LG851981:LI851981 VC851981:VE851981 AEY851981:AFA851981 AOU851981:AOW851981 AYQ851981:AYS851981 BIM851981:BIO851981 BSI851981:BSK851981 CCE851981:CCG851981 CMA851981:CMC851981 CVW851981:CVY851981 DFS851981:DFU851981 DPO851981:DPQ851981 DZK851981:DZM851981 EJG851981:EJI851981 ETC851981:ETE851981 FCY851981:FDA851981 FMU851981:FMW851981 FWQ851981:FWS851981 GGM851981:GGO851981 GQI851981:GQK851981 HAE851981:HAG851981 HKA851981:HKC851981 HTW851981:HTY851981 IDS851981:IDU851981 INO851981:INQ851981 IXK851981:IXM851981 JHG851981:JHI851981 JRC851981:JRE851981 KAY851981:KBA851981 KKU851981:KKW851981 KUQ851981:KUS851981 LEM851981:LEO851981 LOI851981:LOK851981 LYE851981:LYG851981 MIA851981:MIC851981 MRW851981:MRY851981 NBS851981:NBU851981 NLO851981:NLQ851981 NVK851981:NVM851981 OFG851981:OFI851981 OPC851981:OPE851981 OYY851981:OZA851981 PIU851981:PIW851981 PSQ851981:PSS851981 QCM851981:QCO851981 QMI851981:QMK851981 QWE851981:QWG851981 RGA851981:RGC851981 RPW851981:RPY851981 RZS851981:RZU851981 SJO851981:SJQ851981 STK851981:STM851981 TDG851981:TDI851981 TNC851981:TNE851981 TWY851981:TXA851981 UGU851981:UGW851981 UQQ851981:UQS851981 VAM851981:VAO851981 VKI851981:VKK851981 VUE851981:VUG851981 WEA851981:WEC851981 WNW851981:WNY851981 WXS851981:WXU851981 BK917517:BM917517 LG917517:LI917517 VC917517:VE917517 AEY917517:AFA917517 AOU917517:AOW917517 AYQ917517:AYS917517 BIM917517:BIO917517 BSI917517:BSK917517 CCE917517:CCG917517 CMA917517:CMC917517 CVW917517:CVY917517 DFS917517:DFU917517 DPO917517:DPQ917517 DZK917517:DZM917517 EJG917517:EJI917517 ETC917517:ETE917517 FCY917517:FDA917517 FMU917517:FMW917517 FWQ917517:FWS917517 GGM917517:GGO917517 GQI917517:GQK917517 HAE917517:HAG917517 HKA917517:HKC917517 HTW917517:HTY917517 IDS917517:IDU917517 INO917517:INQ917517 IXK917517:IXM917517 JHG917517:JHI917517 JRC917517:JRE917517 KAY917517:KBA917517 KKU917517:KKW917517 KUQ917517:KUS917517 LEM917517:LEO917517 LOI917517:LOK917517 LYE917517:LYG917517 MIA917517:MIC917517 MRW917517:MRY917517 NBS917517:NBU917517 NLO917517:NLQ917517 NVK917517:NVM917517 OFG917517:OFI917517 OPC917517:OPE917517 OYY917517:OZA917517 PIU917517:PIW917517 PSQ917517:PSS917517 QCM917517:QCO917517 QMI917517:QMK917517 QWE917517:QWG917517 RGA917517:RGC917517 RPW917517:RPY917517 RZS917517:RZU917517 SJO917517:SJQ917517 STK917517:STM917517 TDG917517:TDI917517 TNC917517:TNE917517 TWY917517:TXA917517 UGU917517:UGW917517 UQQ917517:UQS917517 VAM917517:VAO917517 VKI917517:VKK917517 VUE917517:VUG917517 WEA917517:WEC917517 WNW917517:WNY917517 WXS917517:WXU917517 BK983053:BM983053 LG983053:LI983053 VC983053:VE983053 AEY983053:AFA983053 AOU983053:AOW983053 AYQ983053:AYS983053 BIM983053:BIO983053 BSI983053:BSK983053 CCE983053:CCG983053 CMA983053:CMC983053 CVW983053:CVY983053 DFS983053:DFU983053 DPO983053:DPQ983053 DZK983053:DZM983053 EJG983053:EJI983053 ETC983053:ETE983053 FCY983053:FDA983053 FMU983053:FMW983053 FWQ983053:FWS983053 GGM983053:GGO983053 GQI983053:GQK983053 HAE983053:HAG983053 HKA983053:HKC983053 HTW983053:HTY983053 IDS983053:IDU983053 INO983053:INQ983053 IXK983053:IXM983053 JHG983053:JHI983053 JRC983053:JRE983053 KAY983053:KBA983053 KKU983053:KKW983053 KUQ983053:KUS983053 LEM983053:LEO983053 LOI983053:LOK983053 LYE983053:LYG983053 MIA983053:MIC983053 MRW983053:MRY983053 NBS983053:NBU983053 NLO983053:NLQ983053 NVK983053:NVM983053 OFG983053:OFI983053 OPC983053:OPE983053 OYY983053:OZA983053 PIU983053:PIW983053 PSQ983053:PSS983053 QCM983053:QCO983053 QMI983053:QMK983053 QWE983053:QWG983053 RGA983053:RGC983053 RPW983053:RPY983053 RZS983053:RZU983053 SJO983053:SJQ983053 STK983053:STM983053 TDG983053:TDI983053 TNC983053:TNE983053 TWY983053:TXA983053 UGU983053:UGW983053 UQQ983053:UQS983053 VAM983053:VAO983053 VKI983053:VKK983053 VUE983053:VUG983053 WEA983053:WEC983053 WNW983053:WNY983053" xr:uid="{99BEEA62-BB26-4A47-B9E9-EBF49FD9AB58}">
      <formula1>"１,２,３,４"</formula1>
    </dataValidation>
    <dataValidation type="list" allowBlank="1" showInputMessage="1" showErrorMessage="1" promptTitle="選択してください" prompt="特掲事業のある事業所は1.該当するを選択してください。" sqref="WXA983053:WXK983056 KO6:KY9 UK6:UU9 AEG6:AEQ9 AOC6:AOM9 AXY6:AYI9 BHU6:BIE9 BRQ6:BSA9 CBM6:CBW9 CLI6:CLS9 CVE6:CVO9 DFA6:DFK9 DOW6:DPG9 DYS6:DZC9 EIO6:EIY9 ESK6:ESU9 FCG6:FCQ9 FMC6:FMM9 FVY6:FWI9 GFU6:GGE9 GPQ6:GQA9 GZM6:GZW9 HJI6:HJS9 HTE6:HTO9 IDA6:IDK9 IMW6:ING9 IWS6:IXC9 JGO6:JGY9 JQK6:JQU9 KAG6:KAQ9 KKC6:KKM9 KTY6:KUI9 LDU6:LEE9 LNQ6:LOA9 LXM6:LXW9 MHI6:MHS9 MRE6:MRO9 NBA6:NBK9 NKW6:NLG9 NUS6:NVC9 OEO6:OEY9 OOK6:OOU9 OYG6:OYQ9 PIC6:PIM9 PRY6:PSI9 QBU6:QCE9 QLQ6:QMA9 QVM6:QVW9 RFI6:RFS9 RPE6:RPO9 RZA6:RZK9 SIW6:SJG9 SSS6:STC9 TCO6:TCY9 TMK6:TMU9 TWG6:TWQ9 UGC6:UGM9 UPY6:UQI9 UZU6:VAE9 VJQ6:VKA9 VTM6:VTW9 WDI6:WDS9 WNE6:WNO9 WXA6:WXK9 AS65549:BC65552 KO65549:KY65552 UK65549:UU65552 AEG65549:AEQ65552 AOC65549:AOM65552 AXY65549:AYI65552 BHU65549:BIE65552 BRQ65549:BSA65552 CBM65549:CBW65552 CLI65549:CLS65552 CVE65549:CVO65552 DFA65549:DFK65552 DOW65549:DPG65552 DYS65549:DZC65552 EIO65549:EIY65552 ESK65549:ESU65552 FCG65549:FCQ65552 FMC65549:FMM65552 FVY65549:FWI65552 GFU65549:GGE65552 GPQ65549:GQA65552 GZM65549:GZW65552 HJI65549:HJS65552 HTE65549:HTO65552 IDA65549:IDK65552 IMW65549:ING65552 IWS65549:IXC65552 JGO65549:JGY65552 JQK65549:JQU65552 KAG65549:KAQ65552 KKC65549:KKM65552 KTY65549:KUI65552 LDU65549:LEE65552 LNQ65549:LOA65552 LXM65549:LXW65552 MHI65549:MHS65552 MRE65549:MRO65552 NBA65549:NBK65552 NKW65549:NLG65552 NUS65549:NVC65552 OEO65549:OEY65552 OOK65549:OOU65552 OYG65549:OYQ65552 PIC65549:PIM65552 PRY65549:PSI65552 QBU65549:QCE65552 QLQ65549:QMA65552 QVM65549:QVW65552 RFI65549:RFS65552 RPE65549:RPO65552 RZA65549:RZK65552 SIW65549:SJG65552 SSS65549:STC65552 TCO65549:TCY65552 TMK65549:TMU65552 TWG65549:TWQ65552 UGC65549:UGM65552 UPY65549:UQI65552 UZU65549:VAE65552 VJQ65549:VKA65552 VTM65549:VTW65552 WDI65549:WDS65552 WNE65549:WNO65552 WXA65549:WXK65552 AS131085:BC131088 KO131085:KY131088 UK131085:UU131088 AEG131085:AEQ131088 AOC131085:AOM131088 AXY131085:AYI131088 BHU131085:BIE131088 BRQ131085:BSA131088 CBM131085:CBW131088 CLI131085:CLS131088 CVE131085:CVO131088 DFA131085:DFK131088 DOW131085:DPG131088 DYS131085:DZC131088 EIO131085:EIY131088 ESK131085:ESU131088 FCG131085:FCQ131088 FMC131085:FMM131088 FVY131085:FWI131088 GFU131085:GGE131088 GPQ131085:GQA131088 GZM131085:GZW131088 HJI131085:HJS131088 HTE131085:HTO131088 IDA131085:IDK131088 IMW131085:ING131088 IWS131085:IXC131088 JGO131085:JGY131088 JQK131085:JQU131088 KAG131085:KAQ131088 KKC131085:KKM131088 KTY131085:KUI131088 LDU131085:LEE131088 LNQ131085:LOA131088 LXM131085:LXW131088 MHI131085:MHS131088 MRE131085:MRO131088 NBA131085:NBK131088 NKW131085:NLG131088 NUS131085:NVC131088 OEO131085:OEY131088 OOK131085:OOU131088 OYG131085:OYQ131088 PIC131085:PIM131088 PRY131085:PSI131088 QBU131085:QCE131088 QLQ131085:QMA131088 QVM131085:QVW131088 RFI131085:RFS131088 RPE131085:RPO131088 RZA131085:RZK131088 SIW131085:SJG131088 SSS131085:STC131088 TCO131085:TCY131088 TMK131085:TMU131088 TWG131085:TWQ131088 UGC131085:UGM131088 UPY131085:UQI131088 UZU131085:VAE131088 VJQ131085:VKA131088 VTM131085:VTW131088 WDI131085:WDS131088 WNE131085:WNO131088 WXA131085:WXK131088 AS196621:BC196624 KO196621:KY196624 UK196621:UU196624 AEG196621:AEQ196624 AOC196621:AOM196624 AXY196621:AYI196624 BHU196621:BIE196624 BRQ196621:BSA196624 CBM196621:CBW196624 CLI196621:CLS196624 CVE196621:CVO196624 DFA196621:DFK196624 DOW196621:DPG196624 DYS196621:DZC196624 EIO196621:EIY196624 ESK196621:ESU196624 FCG196621:FCQ196624 FMC196621:FMM196624 FVY196621:FWI196624 GFU196621:GGE196624 GPQ196621:GQA196624 GZM196621:GZW196624 HJI196621:HJS196624 HTE196621:HTO196624 IDA196621:IDK196624 IMW196621:ING196624 IWS196621:IXC196624 JGO196621:JGY196624 JQK196621:JQU196624 KAG196621:KAQ196624 KKC196621:KKM196624 KTY196621:KUI196624 LDU196621:LEE196624 LNQ196621:LOA196624 LXM196621:LXW196624 MHI196621:MHS196624 MRE196621:MRO196624 NBA196621:NBK196624 NKW196621:NLG196624 NUS196621:NVC196624 OEO196621:OEY196624 OOK196621:OOU196624 OYG196621:OYQ196624 PIC196621:PIM196624 PRY196621:PSI196624 QBU196621:QCE196624 QLQ196621:QMA196624 QVM196621:QVW196624 RFI196621:RFS196624 RPE196621:RPO196624 RZA196621:RZK196624 SIW196621:SJG196624 SSS196621:STC196624 TCO196621:TCY196624 TMK196621:TMU196624 TWG196621:TWQ196624 UGC196621:UGM196624 UPY196621:UQI196624 UZU196621:VAE196624 VJQ196621:VKA196624 VTM196621:VTW196624 WDI196621:WDS196624 WNE196621:WNO196624 WXA196621:WXK196624 AS262157:BC262160 KO262157:KY262160 UK262157:UU262160 AEG262157:AEQ262160 AOC262157:AOM262160 AXY262157:AYI262160 BHU262157:BIE262160 BRQ262157:BSA262160 CBM262157:CBW262160 CLI262157:CLS262160 CVE262157:CVO262160 DFA262157:DFK262160 DOW262157:DPG262160 DYS262157:DZC262160 EIO262157:EIY262160 ESK262157:ESU262160 FCG262157:FCQ262160 FMC262157:FMM262160 FVY262157:FWI262160 GFU262157:GGE262160 GPQ262157:GQA262160 GZM262157:GZW262160 HJI262157:HJS262160 HTE262157:HTO262160 IDA262157:IDK262160 IMW262157:ING262160 IWS262157:IXC262160 JGO262157:JGY262160 JQK262157:JQU262160 KAG262157:KAQ262160 KKC262157:KKM262160 KTY262157:KUI262160 LDU262157:LEE262160 LNQ262157:LOA262160 LXM262157:LXW262160 MHI262157:MHS262160 MRE262157:MRO262160 NBA262157:NBK262160 NKW262157:NLG262160 NUS262157:NVC262160 OEO262157:OEY262160 OOK262157:OOU262160 OYG262157:OYQ262160 PIC262157:PIM262160 PRY262157:PSI262160 QBU262157:QCE262160 QLQ262157:QMA262160 QVM262157:QVW262160 RFI262157:RFS262160 RPE262157:RPO262160 RZA262157:RZK262160 SIW262157:SJG262160 SSS262157:STC262160 TCO262157:TCY262160 TMK262157:TMU262160 TWG262157:TWQ262160 UGC262157:UGM262160 UPY262157:UQI262160 UZU262157:VAE262160 VJQ262157:VKA262160 VTM262157:VTW262160 WDI262157:WDS262160 WNE262157:WNO262160 WXA262157:WXK262160 AS327693:BC327696 KO327693:KY327696 UK327693:UU327696 AEG327693:AEQ327696 AOC327693:AOM327696 AXY327693:AYI327696 BHU327693:BIE327696 BRQ327693:BSA327696 CBM327693:CBW327696 CLI327693:CLS327696 CVE327693:CVO327696 DFA327693:DFK327696 DOW327693:DPG327696 DYS327693:DZC327696 EIO327693:EIY327696 ESK327693:ESU327696 FCG327693:FCQ327696 FMC327693:FMM327696 FVY327693:FWI327696 GFU327693:GGE327696 GPQ327693:GQA327696 GZM327693:GZW327696 HJI327693:HJS327696 HTE327693:HTO327696 IDA327693:IDK327696 IMW327693:ING327696 IWS327693:IXC327696 JGO327693:JGY327696 JQK327693:JQU327696 KAG327693:KAQ327696 KKC327693:KKM327696 KTY327693:KUI327696 LDU327693:LEE327696 LNQ327693:LOA327696 LXM327693:LXW327696 MHI327693:MHS327696 MRE327693:MRO327696 NBA327693:NBK327696 NKW327693:NLG327696 NUS327693:NVC327696 OEO327693:OEY327696 OOK327693:OOU327696 OYG327693:OYQ327696 PIC327693:PIM327696 PRY327693:PSI327696 QBU327693:QCE327696 QLQ327693:QMA327696 QVM327693:QVW327696 RFI327693:RFS327696 RPE327693:RPO327696 RZA327693:RZK327696 SIW327693:SJG327696 SSS327693:STC327696 TCO327693:TCY327696 TMK327693:TMU327696 TWG327693:TWQ327696 UGC327693:UGM327696 UPY327693:UQI327696 UZU327693:VAE327696 VJQ327693:VKA327696 VTM327693:VTW327696 WDI327693:WDS327696 WNE327693:WNO327696 WXA327693:WXK327696 AS393229:BC393232 KO393229:KY393232 UK393229:UU393232 AEG393229:AEQ393232 AOC393229:AOM393232 AXY393229:AYI393232 BHU393229:BIE393232 BRQ393229:BSA393232 CBM393229:CBW393232 CLI393229:CLS393232 CVE393229:CVO393232 DFA393229:DFK393232 DOW393229:DPG393232 DYS393229:DZC393232 EIO393229:EIY393232 ESK393229:ESU393232 FCG393229:FCQ393232 FMC393229:FMM393232 FVY393229:FWI393232 GFU393229:GGE393232 GPQ393229:GQA393232 GZM393229:GZW393232 HJI393229:HJS393232 HTE393229:HTO393232 IDA393229:IDK393232 IMW393229:ING393232 IWS393229:IXC393232 JGO393229:JGY393232 JQK393229:JQU393232 KAG393229:KAQ393232 KKC393229:KKM393232 KTY393229:KUI393232 LDU393229:LEE393232 LNQ393229:LOA393232 LXM393229:LXW393232 MHI393229:MHS393232 MRE393229:MRO393232 NBA393229:NBK393232 NKW393229:NLG393232 NUS393229:NVC393232 OEO393229:OEY393232 OOK393229:OOU393232 OYG393229:OYQ393232 PIC393229:PIM393232 PRY393229:PSI393232 QBU393229:QCE393232 QLQ393229:QMA393232 QVM393229:QVW393232 RFI393229:RFS393232 RPE393229:RPO393232 RZA393229:RZK393232 SIW393229:SJG393232 SSS393229:STC393232 TCO393229:TCY393232 TMK393229:TMU393232 TWG393229:TWQ393232 UGC393229:UGM393232 UPY393229:UQI393232 UZU393229:VAE393232 VJQ393229:VKA393232 VTM393229:VTW393232 WDI393229:WDS393232 WNE393229:WNO393232 WXA393229:WXK393232 AS458765:BC458768 KO458765:KY458768 UK458765:UU458768 AEG458765:AEQ458768 AOC458765:AOM458768 AXY458765:AYI458768 BHU458765:BIE458768 BRQ458765:BSA458768 CBM458765:CBW458768 CLI458765:CLS458768 CVE458765:CVO458768 DFA458765:DFK458768 DOW458765:DPG458768 DYS458765:DZC458768 EIO458765:EIY458768 ESK458765:ESU458768 FCG458765:FCQ458768 FMC458765:FMM458768 FVY458765:FWI458768 GFU458765:GGE458768 GPQ458765:GQA458768 GZM458765:GZW458768 HJI458765:HJS458768 HTE458765:HTO458768 IDA458765:IDK458768 IMW458765:ING458768 IWS458765:IXC458768 JGO458765:JGY458768 JQK458765:JQU458768 KAG458765:KAQ458768 KKC458765:KKM458768 KTY458765:KUI458768 LDU458765:LEE458768 LNQ458765:LOA458768 LXM458765:LXW458768 MHI458765:MHS458768 MRE458765:MRO458768 NBA458765:NBK458768 NKW458765:NLG458768 NUS458765:NVC458768 OEO458765:OEY458768 OOK458765:OOU458768 OYG458765:OYQ458768 PIC458765:PIM458768 PRY458765:PSI458768 QBU458765:QCE458768 QLQ458765:QMA458768 QVM458765:QVW458768 RFI458765:RFS458768 RPE458765:RPO458768 RZA458765:RZK458768 SIW458765:SJG458768 SSS458765:STC458768 TCO458765:TCY458768 TMK458765:TMU458768 TWG458765:TWQ458768 UGC458765:UGM458768 UPY458765:UQI458768 UZU458765:VAE458768 VJQ458765:VKA458768 VTM458765:VTW458768 WDI458765:WDS458768 WNE458765:WNO458768 WXA458765:WXK458768 AS524301:BC524304 KO524301:KY524304 UK524301:UU524304 AEG524301:AEQ524304 AOC524301:AOM524304 AXY524301:AYI524304 BHU524301:BIE524304 BRQ524301:BSA524304 CBM524301:CBW524304 CLI524301:CLS524304 CVE524301:CVO524304 DFA524301:DFK524304 DOW524301:DPG524304 DYS524301:DZC524304 EIO524301:EIY524304 ESK524301:ESU524304 FCG524301:FCQ524304 FMC524301:FMM524304 FVY524301:FWI524304 GFU524301:GGE524304 GPQ524301:GQA524304 GZM524301:GZW524304 HJI524301:HJS524304 HTE524301:HTO524304 IDA524301:IDK524304 IMW524301:ING524304 IWS524301:IXC524304 JGO524301:JGY524304 JQK524301:JQU524304 KAG524301:KAQ524304 KKC524301:KKM524304 KTY524301:KUI524304 LDU524301:LEE524304 LNQ524301:LOA524304 LXM524301:LXW524304 MHI524301:MHS524304 MRE524301:MRO524304 NBA524301:NBK524304 NKW524301:NLG524304 NUS524301:NVC524304 OEO524301:OEY524304 OOK524301:OOU524304 OYG524301:OYQ524304 PIC524301:PIM524304 PRY524301:PSI524304 QBU524301:QCE524304 QLQ524301:QMA524304 QVM524301:QVW524304 RFI524301:RFS524304 RPE524301:RPO524304 RZA524301:RZK524304 SIW524301:SJG524304 SSS524301:STC524304 TCO524301:TCY524304 TMK524301:TMU524304 TWG524301:TWQ524304 UGC524301:UGM524304 UPY524301:UQI524304 UZU524301:VAE524304 VJQ524301:VKA524304 VTM524301:VTW524304 WDI524301:WDS524304 WNE524301:WNO524304 WXA524301:WXK524304 AS589837:BC589840 KO589837:KY589840 UK589837:UU589840 AEG589837:AEQ589840 AOC589837:AOM589840 AXY589837:AYI589840 BHU589837:BIE589840 BRQ589837:BSA589840 CBM589837:CBW589840 CLI589837:CLS589840 CVE589837:CVO589840 DFA589837:DFK589840 DOW589837:DPG589840 DYS589837:DZC589840 EIO589837:EIY589840 ESK589837:ESU589840 FCG589837:FCQ589840 FMC589837:FMM589840 FVY589837:FWI589840 GFU589837:GGE589840 GPQ589837:GQA589840 GZM589837:GZW589840 HJI589837:HJS589840 HTE589837:HTO589840 IDA589837:IDK589840 IMW589837:ING589840 IWS589837:IXC589840 JGO589837:JGY589840 JQK589837:JQU589840 KAG589837:KAQ589840 KKC589837:KKM589840 KTY589837:KUI589840 LDU589837:LEE589840 LNQ589837:LOA589840 LXM589837:LXW589840 MHI589837:MHS589840 MRE589837:MRO589840 NBA589837:NBK589840 NKW589837:NLG589840 NUS589837:NVC589840 OEO589837:OEY589840 OOK589837:OOU589840 OYG589837:OYQ589840 PIC589837:PIM589840 PRY589837:PSI589840 QBU589837:QCE589840 QLQ589837:QMA589840 QVM589837:QVW589840 RFI589837:RFS589840 RPE589837:RPO589840 RZA589837:RZK589840 SIW589837:SJG589840 SSS589837:STC589840 TCO589837:TCY589840 TMK589837:TMU589840 TWG589837:TWQ589840 UGC589837:UGM589840 UPY589837:UQI589840 UZU589837:VAE589840 VJQ589837:VKA589840 VTM589837:VTW589840 WDI589837:WDS589840 WNE589837:WNO589840 WXA589837:WXK589840 AS655373:BC655376 KO655373:KY655376 UK655373:UU655376 AEG655373:AEQ655376 AOC655373:AOM655376 AXY655373:AYI655376 BHU655373:BIE655376 BRQ655373:BSA655376 CBM655373:CBW655376 CLI655373:CLS655376 CVE655373:CVO655376 DFA655373:DFK655376 DOW655373:DPG655376 DYS655373:DZC655376 EIO655373:EIY655376 ESK655373:ESU655376 FCG655373:FCQ655376 FMC655373:FMM655376 FVY655373:FWI655376 GFU655373:GGE655376 GPQ655373:GQA655376 GZM655373:GZW655376 HJI655373:HJS655376 HTE655373:HTO655376 IDA655373:IDK655376 IMW655373:ING655376 IWS655373:IXC655376 JGO655373:JGY655376 JQK655373:JQU655376 KAG655373:KAQ655376 KKC655373:KKM655376 KTY655373:KUI655376 LDU655373:LEE655376 LNQ655373:LOA655376 LXM655373:LXW655376 MHI655373:MHS655376 MRE655373:MRO655376 NBA655373:NBK655376 NKW655373:NLG655376 NUS655373:NVC655376 OEO655373:OEY655376 OOK655373:OOU655376 OYG655373:OYQ655376 PIC655373:PIM655376 PRY655373:PSI655376 QBU655373:QCE655376 QLQ655373:QMA655376 QVM655373:QVW655376 RFI655373:RFS655376 RPE655373:RPO655376 RZA655373:RZK655376 SIW655373:SJG655376 SSS655373:STC655376 TCO655373:TCY655376 TMK655373:TMU655376 TWG655373:TWQ655376 UGC655373:UGM655376 UPY655373:UQI655376 UZU655373:VAE655376 VJQ655373:VKA655376 VTM655373:VTW655376 WDI655373:WDS655376 WNE655373:WNO655376 WXA655373:WXK655376 AS720909:BC720912 KO720909:KY720912 UK720909:UU720912 AEG720909:AEQ720912 AOC720909:AOM720912 AXY720909:AYI720912 BHU720909:BIE720912 BRQ720909:BSA720912 CBM720909:CBW720912 CLI720909:CLS720912 CVE720909:CVO720912 DFA720909:DFK720912 DOW720909:DPG720912 DYS720909:DZC720912 EIO720909:EIY720912 ESK720909:ESU720912 FCG720909:FCQ720912 FMC720909:FMM720912 FVY720909:FWI720912 GFU720909:GGE720912 GPQ720909:GQA720912 GZM720909:GZW720912 HJI720909:HJS720912 HTE720909:HTO720912 IDA720909:IDK720912 IMW720909:ING720912 IWS720909:IXC720912 JGO720909:JGY720912 JQK720909:JQU720912 KAG720909:KAQ720912 KKC720909:KKM720912 KTY720909:KUI720912 LDU720909:LEE720912 LNQ720909:LOA720912 LXM720909:LXW720912 MHI720909:MHS720912 MRE720909:MRO720912 NBA720909:NBK720912 NKW720909:NLG720912 NUS720909:NVC720912 OEO720909:OEY720912 OOK720909:OOU720912 OYG720909:OYQ720912 PIC720909:PIM720912 PRY720909:PSI720912 QBU720909:QCE720912 QLQ720909:QMA720912 QVM720909:QVW720912 RFI720909:RFS720912 RPE720909:RPO720912 RZA720909:RZK720912 SIW720909:SJG720912 SSS720909:STC720912 TCO720909:TCY720912 TMK720909:TMU720912 TWG720909:TWQ720912 UGC720909:UGM720912 UPY720909:UQI720912 UZU720909:VAE720912 VJQ720909:VKA720912 VTM720909:VTW720912 WDI720909:WDS720912 WNE720909:WNO720912 WXA720909:WXK720912 AS786445:BC786448 KO786445:KY786448 UK786445:UU786448 AEG786445:AEQ786448 AOC786445:AOM786448 AXY786445:AYI786448 BHU786445:BIE786448 BRQ786445:BSA786448 CBM786445:CBW786448 CLI786445:CLS786448 CVE786445:CVO786448 DFA786445:DFK786448 DOW786445:DPG786448 DYS786445:DZC786448 EIO786445:EIY786448 ESK786445:ESU786448 FCG786445:FCQ786448 FMC786445:FMM786448 FVY786445:FWI786448 GFU786445:GGE786448 GPQ786445:GQA786448 GZM786445:GZW786448 HJI786445:HJS786448 HTE786445:HTO786448 IDA786445:IDK786448 IMW786445:ING786448 IWS786445:IXC786448 JGO786445:JGY786448 JQK786445:JQU786448 KAG786445:KAQ786448 KKC786445:KKM786448 KTY786445:KUI786448 LDU786445:LEE786448 LNQ786445:LOA786448 LXM786445:LXW786448 MHI786445:MHS786448 MRE786445:MRO786448 NBA786445:NBK786448 NKW786445:NLG786448 NUS786445:NVC786448 OEO786445:OEY786448 OOK786445:OOU786448 OYG786445:OYQ786448 PIC786445:PIM786448 PRY786445:PSI786448 QBU786445:QCE786448 QLQ786445:QMA786448 QVM786445:QVW786448 RFI786445:RFS786448 RPE786445:RPO786448 RZA786445:RZK786448 SIW786445:SJG786448 SSS786445:STC786448 TCO786445:TCY786448 TMK786445:TMU786448 TWG786445:TWQ786448 UGC786445:UGM786448 UPY786445:UQI786448 UZU786445:VAE786448 VJQ786445:VKA786448 VTM786445:VTW786448 WDI786445:WDS786448 WNE786445:WNO786448 WXA786445:WXK786448 AS851981:BC851984 KO851981:KY851984 UK851981:UU851984 AEG851981:AEQ851984 AOC851981:AOM851984 AXY851981:AYI851984 BHU851981:BIE851984 BRQ851981:BSA851984 CBM851981:CBW851984 CLI851981:CLS851984 CVE851981:CVO851984 DFA851981:DFK851984 DOW851981:DPG851984 DYS851981:DZC851984 EIO851981:EIY851984 ESK851981:ESU851984 FCG851981:FCQ851984 FMC851981:FMM851984 FVY851981:FWI851984 GFU851981:GGE851984 GPQ851981:GQA851984 GZM851981:GZW851984 HJI851981:HJS851984 HTE851981:HTO851984 IDA851981:IDK851984 IMW851981:ING851984 IWS851981:IXC851984 JGO851981:JGY851984 JQK851981:JQU851984 KAG851981:KAQ851984 KKC851981:KKM851984 KTY851981:KUI851984 LDU851981:LEE851984 LNQ851981:LOA851984 LXM851981:LXW851984 MHI851981:MHS851984 MRE851981:MRO851984 NBA851981:NBK851984 NKW851981:NLG851984 NUS851981:NVC851984 OEO851981:OEY851984 OOK851981:OOU851984 OYG851981:OYQ851984 PIC851981:PIM851984 PRY851981:PSI851984 QBU851981:QCE851984 QLQ851981:QMA851984 QVM851981:QVW851984 RFI851981:RFS851984 RPE851981:RPO851984 RZA851981:RZK851984 SIW851981:SJG851984 SSS851981:STC851984 TCO851981:TCY851984 TMK851981:TMU851984 TWG851981:TWQ851984 UGC851981:UGM851984 UPY851981:UQI851984 UZU851981:VAE851984 VJQ851981:VKA851984 VTM851981:VTW851984 WDI851981:WDS851984 WNE851981:WNO851984 WXA851981:WXK851984 AS917517:BC917520 KO917517:KY917520 UK917517:UU917520 AEG917517:AEQ917520 AOC917517:AOM917520 AXY917517:AYI917520 BHU917517:BIE917520 BRQ917517:BSA917520 CBM917517:CBW917520 CLI917517:CLS917520 CVE917517:CVO917520 DFA917517:DFK917520 DOW917517:DPG917520 DYS917517:DZC917520 EIO917517:EIY917520 ESK917517:ESU917520 FCG917517:FCQ917520 FMC917517:FMM917520 FVY917517:FWI917520 GFU917517:GGE917520 GPQ917517:GQA917520 GZM917517:GZW917520 HJI917517:HJS917520 HTE917517:HTO917520 IDA917517:IDK917520 IMW917517:ING917520 IWS917517:IXC917520 JGO917517:JGY917520 JQK917517:JQU917520 KAG917517:KAQ917520 KKC917517:KKM917520 KTY917517:KUI917520 LDU917517:LEE917520 LNQ917517:LOA917520 LXM917517:LXW917520 MHI917517:MHS917520 MRE917517:MRO917520 NBA917517:NBK917520 NKW917517:NLG917520 NUS917517:NVC917520 OEO917517:OEY917520 OOK917517:OOU917520 OYG917517:OYQ917520 PIC917517:PIM917520 PRY917517:PSI917520 QBU917517:QCE917520 QLQ917517:QMA917520 QVM917517:QVW917520 RFI917517:RFS917520 RPE917517:RPO917520 RZA917517:RZK917520 SIW917517:SJG917520 SSS917517:STC917520 TCO917517:TCY917520 TMK917517:TMU917520 TWG917517:TWQ917520 UGC917517:UGM917520 UPY917517:UQI917520 UZU917517:VAE917520 VJQ917517:VKA917520 VTM917517:VTW917520 WDI917517:WDS917520 WNE917517:WNO917520 WXA917517:WXK917520 AS983053:BC983056 KO983053:KY983056 UK983053:UU983056 AEG983053:AEQ983056 AOC983053:AOM983056 AXY983053:AYI983056 BHU983053:BIE983056 BRQ983053:BSA983056 CBM983053:CBW983056 CLI983053:CLS983056 CVE983053:CVO983056 DFA983053:DFK983056 DOW983053:DPG983056 DYS983053:DZC983056 EIO983053:EIY983056 ESK983053:ESU983056 FCG983053:FCQ983056 FMC983053:FMM983056 FVY983053:FWI983056 GFU983053:GGE983056 GPQ983053:GQA983056 GZM983053:GZW983056 HJI983053:HJS983056 HTE983053:HTO983056 IDA983053:IDK983056 IMW983053:ING983056 IWS983053:IXC983056 JGO983053:JGY983056 JQK983053:JQU983056 KAG983053:KAQ983056 KKC983053:KKM983056 KTY983053:KUI983056 LDU983053:LEE983056 LNQ983053:LOA983056 LXM983053:LXW983056 MHI983053:MHS983056 MRE983053:MRO983056 NBA983053:NBK983056 NKW983053:NLG983056 NUS983053:NVC983056 OEO983053:OEY983056 OOK983053:OOU983056 OYG983053:OYQ983056 PIC983053:PIM983056 PRY983053:PSI983056 QBU983053:QCE983056 QLQ983053:QMA983056 QVM983053:QVW983056 RFI983053:RFS983056 RPE983053:RPO983056 RZA983053:RZK983056 SIW983053:SJG983056 SSS983053:STC983056 TCO983053:TCY983056 TMK983053:TMU983056 TWG983053:TWQ983056 UGC983053:UGM983056 UPY983053:UQI983056 UZU983053:VAE983056 VJQ983053:VKA983056 VTM983053:VTW983056 WDI983053:WDS983056 WNE983053:WNO983056" xr:uid="{635C37AD-4461-438D-B3D9-0F76A89084DA}">
      <formula1>"1.該当する,2.該当しない"</formula1>
    </dataValidation>
    <dataValidation type="list" allowBlank="1" showInputMessage="1" showErrorMessage="1" promptTitle="選択してください" prompt="一括納付か3回の分納かを選んでください" sqref="WWX983059:WWZ983062 KL12:KN15 UH12:UJ15 AED12:AEF15 ANZ12:AOB15 AXV12:AXX15 BHR12:BHT15 BRN12:BRP15 CBJ12:CBL15 CLF12:CLH15 CVB12:CVD15 DEX12:DEZ15 DOT12:DOV15 DYP12:DYR15 EIL12:EIN15 ESH12:ESJ15 FCD12:FCF15 FLZ12:FMB15 FVV12:FVX15 GFR12:GFT15 GPN12:GPP15 GZJ12:GZL15 HJF12:HJH15 HTB12:HTD15 ICX12:ICZ15 IMT12:IMV15 IWP12:IWR15 JGL12:JGN15 JQH12:JQJ15 KAD12:KAF15 KJZ12:KKB15 KTV12:KTX15 LDR12:LDT15 LNN12:LNP15 LXJ12:LXL15 MHF12:MHH15 MRB12:MRD15 NAX12:NAZ15 NKT12:NKV15 NUP12:NUR15 OEL12:OEN15 OOH12:OOJ15 OYD12:OYF15 PHZ12:PIB15 PRV12:PRX15 QBR12:QBT15 QLN12:QLP15 QVJ12:QVL15 RFF12:RFH15 RPB12:RPD15 RYX12:RYZ15 SIT12:SIV15 SSP12:SSR15 TCL12:TCN15 TMH12:TMJ15 TWD12:TWF15 UFZ12:UGB15 UPV12:UPX15 UZR12:UZT15 VJN12:VJP15 VTJ12:VTL15 WDF12:WDH15 WNB12:WND15 WWX12:WWZ15 AP65555:AR65558 KL65555:KN65558 UH65555:UJ65558 AED65555:AEF65558 ANZ65555:AOB65558 AXV65555:AXX65558 BHR65555:BHT65558 BRN65555:BRP65558 CBJ65555:CBL65558 CLF65555:CLH65558 CVB65555:CVD65558 DEX65555:DEZ65558 DOT65555:DOV65558 DYP65555:DYR65558 EIL65555:EIN65558 ESH65555:ESJ65558 FCD65555:FCF65558 FLZ65555:FMB65558 FVV65555:FVX65558 GFR65555:GFT65558 GPN65555:GPP65558 GZJ65555:GZL65558 HJF65555:HJH65558 HTB65555:HTD65558 ICX65555:ICZ65558 IMT65555:IMV65558 IWP65555:IWR65558 JGL65555:JGN65558 JQH65555:JQJ65558 KAD65555:KAF65558 KJZ65555:KKB65558 KTV65555:KTX65558 LDR65555:LDT65558 LNN65555:LNP65558 LXJ65555:LXL65558 MHF65555:MHH65558 MRB65555:MRD65558 NAX65555:NAZ65558 NKT65555:NKV65558 NUP65555:NUR65558 OEL65555:OEN65558 OOH65555:OOJ65558 OYD65555:OYF65558 PHZ65555:PIB65558 PRV65555:PRX65558 QBR65555:QBT65558 QLN65555:QLP65558 QVJ65555:QVL65558 RFF65555:RFH65558 RPB65555:RPD65558 RYX65555:RYZ65558 SIT65555:SIV65558 SSP65555:SSR65558 TCL65555:TCN65558 TMH65555:TMJ65558 TWD65555:TWF65558 UFZ65555:UGB65558 UPV65555:UPX65558 UZR65555:UZT65558 VJN65555:VJP65558 VTJ65555:VTL65558 WDF65555:WDH65558 WNB65555:WND65558 WWX65555:WWZ65558 AP131091:AR131094 KL131091:KN131094 UH131091:UJ131094 AED131091:AEF131094 ANZ131091:AOB131094 AXV131091:AXX131094 BHR131091:BHT131094 BRN131091:BRP131094 CBJ131091:CBL131094 CLF131091:CLH131094 CVB131091:CVD131094 DEX131091:DEZ131094 DOT131091:DOV131094 DYP131091:DYR131094 EIL131091:EIN131094 ESH131091:ESJ131094 FCD131091:FCF131094 FLZ131091:FMB131094 FVV131091:FVX131094 GFR131091:GFT131094 GPN131091:GPP131094 GZJ131091:GZL131094 HJF131091:HJH131094 HTB131091:HTD131094 ICX131091:ICZ131094 IMT131091:IMV131094 IWP131091:IWR131094 JGL131091:JGN131094 JQH131091:JQJ131094 KAD131091:KAF131094 KJZ131091:KKB131094 KTV131091:KTX131094 LDR131091:LDT131094 LNN131091:LNP131094 LXJ131091:LXL131094 MHF131091:MHH131094 MRB131091:MRD131094 NAX131091:NAZ131094 NKT131091:NKV131094 NUP131091:NUR131094 OEL131091:OEN131094 OOH131091:OOJ131094 OYD131091:OYF131094 PHZ131091:PIB131094 PRV131091:PRX131094 QBR131091:QBT131094 QLN131091:QLP131094 QVJ131091:QVL131094 RFF131091:RFH131094 RPB131091:RPD131094 RYX131091:RYZ131094 SIT131091:SIV131094 SSP131091:SSR131094 TCL131091:TCN131094 TMH131091:TMJ131094 TWD131091:TWF131094 UFZ131091:UGB131094 UPV131091:UPX131094 UZR131091:UZT131094 VJN131091:VJP131094 VTJ131091:VTL131094 WDF131091:WDH131094 WNB131091:WND131094 WWX131091:WWZ131094 AP196627:AR196630 KL196627:KN196630 UH196627:UJ196630 AED196627:AEF196630 ANZ196627:AOB196630 AXV196627:AXX196630 BHR196627:BHT196630 BRN196627:BRP196630 CBJ196627:CBL196630 CLF196627:CLH196630 CVB196627:CVD196630 DEX196627:DEZ196630 DOT196627:DOV196630 DYP196627:DYR196630 EIL196627:EIN196630 ESH196627:ESJ196630 FCD196627:FCF196630 FLZ196627:FMB196630 FVV196627:FVX196630 GFR196627:GFT196630 GPN196627:GPP196630 GZJ196627:GZL196630 HJF196627:HJH196630 HTB196627:HTD196630 ICX196627:ICZ196630 IMT196627:IMV196630 IWP196627:IWR196630 JGL196627:JGN196630 JQH196627:JQJ196630 KAD196627:KAF196630 KJZ196627:KKB196630 KTV196627:KTX196630 LDR196627:LDT196630 LNN196627:LNP196630 LXJ196627:LXL196630 MHF196627:MHH196630 MRB196627:MRD196630 NAX196627:NAZ196630 NKT196627:NKV196630 NUP196627:NUR196630 OEL196627:OEN196630 OOH196627:OOJ196630 OYD196627:OYF196630 PHZ196627:PIB196630 PRV196627:PRX196630 QBR196627:QBT196630 QLN196627:QLP196630 QVJ196627:QVL196630 RFF196627:RFH196630 RPB196627:RPD196630 RYX196627:RYZ196630 SIT196627:SIV196630 SSP196627:SSR196630 TCL196627:TCN196630 TMH196627:TMJ196630 TWD196627:TWF196630 UFZ196627:UGB196630 UPV196627:UPX196630 UZR196627:UZT196630 VJN196627:VJP196630 VTJ196627:VTL196630 WDF196627:WDH196630 WNB196627:WND196630 WWX196627:WWZ196630 AP262163:AR262166 KL262163:KN262166 UH262163:UJ262166 AED262163:AEF262166 ANZ262163:AOB262166 AXV262163:AXX262166 BHR262163:BHT262166 BRN262163:BRP262166 CBJ262163:CBL262166 CLF262163:CLH262166 CVB262163:CVD262166 DEX262163:DEZ262166 DOT262163:DOV262166 DYP262163:DYR262166 EIL262163:EIN262166 ESH262163:ESJ262166 FCD262163:FCF262166 FLZ262163:FMB262166 FVV262163:FVX262166 GFR262163:GFT262166 GPN262163:GPP262166 GZJ262163:GZL262166 HJF262163:HJH262166 HTB262163:HTD262166 ICX262163:ICZ262166 IMT262163:IMV262166 IWP262163:IWR262166 JGL262163:JGN262166 JQH262163:JQJ262166 KAD262163:KAF262166 KJZ262163:KKB262166 KTV262163:KTX262166 LDR262163:LDT262166 LNN262163:LNP262166 LXJ262163:LXL262166 MHF262163:MHH262166 MRB262163:MRD262166 NAX262163:NAZ262166 NKT262163:NKV262166 NUP262163:NUR262166 OEL262163:OEN262166 OOH262163:OOJ262166 OYD262163:OYF262166 PHZ262163:PIB262166 PRV262163:PRX262166 QBR262163:QBT262166 QLN262163:QLP262166 QVJ262163:QVL262166 RFF262163:RFH262166 RPB262163:RPD262166 RYX262163:RYZ262166 SIT262163:SIV262166 SSP262163:SSR262166 TCL262163:TCN262166 TMH262163:TMJ262166 TWD262163:TWF262166 UFZ262163:UGB262166 UPV262163:UPX262166 UZR262163:UZT262166 VJN262163:VJP262166 VTJ262163:VTL262166 WDF262163:WDH262166 WNB262163:WND262166 WWX262163:WWZ262166 AP327699:AR327702 KL327699:KN327702 UH327699:UJ327702 AED327699:AEF327702 ANZ327699:AOB327702 AXV327699:AXX327702 BHR327699:BHT327702 BRN327699:BRP327702 CBJ327699:CBL327702 CLF327699:CLH327702 CVB327699:CVD327702 DEX327699:DEZ327702 DOT327699:DOV327702 DYP327699:DYR327702 EIL327699:EIN327702 ESH327699:ESJ327702 FCD327699:FCF327702 FLZ327699:FMB327702 FVV327699:FVX327702 GFR327699:GFT327702 GPN327699:GPP327702 GZJ327699:GZL327702 HJF327699:HJH327702 HTB327699:HTD327702 ICX327699:ICZ327702 IMT327699:IMV327702 IWP327699:IWR327702 JGL327699:JGN327702 JQH327699:JQJ327702 KAD327699:KAF327702 KJZ327699:KKB327702 KTV327699:KTX327702 LDR327699:LDT327702 LNN327699:LNP327702 LXJ327699:LXL327702 MHF327699:MHH327702 MRB327699:MRD327702 NAX327699:NAZ327702 NKT327699:NKV327702 NUP327699:NUR327702 OEL327699:OEN327702 OOH327699:OOJ327702 OYD327699:OYF327702 PHZ327699:PIB327702 PRV327699:PRX327702 QBR327699:QBT327702 QLN327699:QLP327702 QVJ327699:QVL327702 RFF327699:RFH327702 RPB327699:RPD327702 RYX327699:RYZ327702 SIT327699:SIV327702 SSP327699:SSR327702 TCL327699:TCN327702 TMH327699:TMJ327702 TWD327699:TWF327702 UFZ327699:UGB327702 UPV327699:UPX327702 UZR327699:UZT327702 VJN327699:VJP327702 VTJ327699:VTL327702 WDF327699:WDH327702 WNB327699:WND327702 WWX327699:WWZ327702 AP393235:AR393238 KL393235:KN393238 UH393235:UJ393238 AED393235:AEF393238 ANZ393235:AOB393238 AXV393235:AXX393238 BHR393235:BHT393238 BRN393235:BRP393238 CBJ393235:CBL393238 CLF393235:CLH393238 CVB393235:CVD393238 DEX393235:DEZ393238 DOT393235:DOV393238 DYP393235:DYR393238 EIL393235:EIN393238 ESH393235:ESJ393238 FCD393235:FCF393238 FLZ393235:FMB393238 FVV393235:FVX393238 GFR393235:GFT393238 GPN393235:GPP393238 GZJ393235:GZL393238 HJF393235:HJH393238 HTB393235:HTD393238 ICX393235:ICZ393238 IMT393235:IMV393238 IWP393235:IWR393238 JGL393235:JGN393238 JQH393235:JQJ393238 KAD393235:KAF393238 KJZ393235:KKB393238 KTV393235:KTX393238 LDR393235:LDT393238 LNN393235:LNP393238 LXJ393235:LXL393238 MHF393235:MHH393238 MRB393235:MRD393238 NAX393235:NAZ393238 NKT393235:NKV393238 NUP393235:NUR393238 OEL393235:OEN393238 OOH393235:OOJ393238 OYD393235:OYF393238 PHZ393235:PIB393238 PRV393235:PRX393238 QBR393235:QBT393238 QLN393235:QLP393238 QVJ393235:QVL393238 RFF393235:RFH393238 RPB393235:RPD393238 RYX393235:RYZ393238 SIT393235:SIV393238 SSP393235:SSR393238 TCL393235:TCN393238 TMH393235:TMJ393238 TWD393235:TWF393238 UFZ393235:UGB393238 UPV393235:UPX393238 UZR393235:UZT393238 VJN393235:VJP393238 VTJ393235:VTL393238 WDF393235:WDH393238 WNB393235:WND393238 WWX393235:WWZ393238 AP458771:AR458774 KL458771:KN458774 UH458771:UJ458774 AED458771:AEF458774 ANZ458771:AOB458774 AXV458771:AXX458774 BHR458771:BHT458774 BRN458771:BRP458774 CBJ458771:CBL458774 CLF458771:CLH458774 CVB458771:CVD458774 DEX458771:DEZ458774 DOT458771:DOV458774 DYP458771:DYR458774 EIL458771:EIN458774 ESH458771:ESJ458774 FCD458771:FCF458774 FLZ458771:FMB458774 FVV458771:FVX458774 GFR458771:GFT458774 GPN458771:GPP458774 GZJ458771:GZL458774 HJF458771:HJH458774 HTB458771:HTD458774 ICX458771:ICZ458774 IMT458771:IMV458774 IWP458771:IWR458774 JGL458771:JGN458774 JQH458771:JQJ458774 KAD458771:KAF458774 KJZ458771:KKB458774 KTV458771:KTX458774 LDR458771:LDT458774 LNN458771:LNP458774 LXJ458771:LXL458774 MHF458771:MHH458774 MRB458771:MRD458774 NAX458771:NAZ458774 NKT458771:NKV458774 NUP458771:NUR458774 OEL458771:OEN458774 OOH458771:OOJ458774 OYD458771:OYF458774 PHZ458771:PIB458774 PRV458771:PRX458774 QBR458771:QBT458774 QLN458771:QLP458774 QVJ458771:QVL458774 RFF458771:RFH458774 RPB458771:RPD458774 RYX458771:RYZ458774 SIT458771:SIV458774 SSP458771:SSR458774 TCL458771:TCN458774 TMH458771:TMJ458774 TWD458771:TWF458774 UFZ458771:UGB458774 UPV458771:UPX458774 UZR458771:UZT458774 VJN458771:VJP458774 VTJ458771:VTL458774 WDF458771:WDH458774 WNB458771:WND458774 WWX458771:WWZ458774 AP524307:AR524310 KL524307:KN524310 UH524307:UJ524310 AED524307:AEF524310 ANZ524307:AOB524310 AXV524307:AXX524310 BHR524307:BHT524310 BRN524307:BRP524310 CBJ524307:CBL524310 CLF524307:CLH524310 CVB524307:CVD524310 DEX524307:DEZ524310 DOT524307:DOV524310 DYP524307:DYR524310 EIL524307:EIN524310 ESH524307:ESJ524310 FCD524307:FCF524310 FLZ524307:FMB524310 FVV524307:FVX524310 GFR524307:GFT524310 GPN524307:GPP524310 GZJ524307:GZL524310 HJF524307:HJH524310 HTB524307:HTD524310 ICX524307:ICZ524310 IMT524307:IMV524310 IWP524307:IWR524310 JGL524307:JGN524310 JQH524307:JQJ524310 KAD524307:KAF524310 KJZ524307:KKB524310 KTV524307:KTX524310 LDR524307:LDT524310 LNN524307:LNP524310 LXJ524307:LXL524310 MHF524307:MHH524310 MRB524307:MRD524310 NAX524307:NAZ524310 NKT524307:NKV524310 NUP524307:NUR524310 OEL524307:OEN524310 OOH524307:OOJ524310 OYD524307:OYF524310 PHZ524307:PIB524310 PRV524307:PRX524310 QBR524307:QBT524310 QLN524307:QLP524310 QVJ524307:QVL524310 RFF524307:RFH524310 RPB524307:RPD524310 RYX524307:RYZ524310 SIT524307:SIV524310 SSP524307:SSR524310 TCL524307:TCN524310 TMH524307:TMJ524310 TWD524307:TWF524310 UFZ524307:UGB524310 UPV524307:UPX524310 UZR524307:UZT524310 VJN524307:VJP524310 VTJ524307:VTL524310 WDF524307:WDH524310 WNB524307:WND524310 WWX524307:WWZ524310 AP589843:AR589846 KL589843:KN589846 UH589843:UJ589846 AED589843:AEF589846 ANZ589843:AOB589846 AXV589843:AXX589846 BHR589843:BHT589846 BRN589843:BRP589846 CBJ589843:CBL589846 CLF589843:CLH589846 CVB589843:CVD589846 DEX589843:DEZ589846 DOT589843:DOV589846 DYP589843:DYR589846 EIL589843:EIN589846 ESH589843:ESJ589846 FCD589843:FCF589846 FLZ589843:FMB589846 FVV589843:FVX589846 GFR589843:GFT589846 GPN589843:GPP589846 GZJ589843:GZL589846 HJF589843:HJH589846 HTB589843:HTD589846 ICX589843:ICZ589846 IMT589843:IMV589846 IWP589843:IWR589846 JGL589843:JGN589846 JQH589843:JQJ589846 KAD589843:KAF589846 KJZ589843:KKB589846 KTV589843:KTX589846 LDR589843:LDT589846 LNN589843:LNP589846 LXJ589843:LXL589846 MHF589843:MHH589846 MRB589843:MRD589846 NAX589843:NAZ589846 NKT589843:NKV589846 NUP589843:NUR589846 OEL589843:OEN589846 OOH589843:OOJ589846 OYD589843:OYF589846 PHZ589843:PIB589846 PRV589843:PRX589846 QBR589843:QBT589846 QLN589843:QLP589846 QVJ589843:QVL589846 RFF589843:RFH589846 RPB589843:RPD589846 RYX589843:RYZ589846 SIT589843:SIV589846 SSP589843:SSR589846 TCL589843:TCN589846 TMH589843:TMJ589846 TWD589843:TWF589846 UFZ589843:UGB589846 UPV589843:UPX589846 UZR589843:UZT589846 VJN589843:VJP589846 VTJ589843:VTL589846 WDF589843:WDH589846 WNB589843:WND589846 WWX589843:WWZ589846 AP655379:AR655382 KL655379:KN655382 UH655379:UJ655382 AED655379:AEF655382 ANZ655379:AOB655382 AXV655379:AXX655382 BHR655379:BHT655382 BRN655379:BRP655382 CBJ655379:CBL655382 CLF655379:CLH655382 CVB655379:CVD655382 DEX655379:DEZ655382 DOT655379:DOV655382 DYP655379:DYR655382 EIL655379:EIN655382 ESH655379:ESJ655382 FCD655379:FCF655382 FLZ655379:FMB655382 FVV655379:FVX655382 GFR655379:GFT655382 GPN655379:GPP655382 GZJ655379:GZL655382 HJF655379:HJH655382 HTB655379:HTD655382 ICX655379:ICZ655382 IMT655379:IMV655382 IWP655379:IWR655382 JGL655379:JGN655382 JQH655379:JQJ655382 KAD655379:KAF655382 KJZ655379:KKB655382 KTV655379:KTX655382 LDR655379:LDT655382 LNN655379:LNP655382 LXJ655379:LXL655382 MHF655379:MHH655382 MRB655379:MRD655382 NAX655379:NAZ655382 NKT655379:NKV655382 NUP655379:NUR655382 OEL655379:OEN655382 OOH655379:OOJ655382 OYD655379:OYF655382 PHZ655379:PIB655382 PRV655379:PRX655382 QBR655379:QBT655382 QLN655379:QLP655382 QVJ655379:QVL655382 RFF655379:RFH655382 RPB655379:RPD655382 RYX655379:RYZ655382 SIT655379:SIV655382 SSP655379:SSR655382 TCL655379:TCN655382 TMH655379:TMJ655382 TWD655379:TWF655382 UFZ655379:UGB655382 UPV655379:UPX655382 UZR655379:UZT655382 VJN655379:VJP655382 VTJ655379:VTL655382 WDF655379:WDH655382 WNB655379:WND655382 WWX655379:WWZ655382 AP720915:AR720918 KL720915:KN720918 UH720915:UJ720918 AED720915:AEF720918 ANZ720915:AOB720918 AXV720915:AXX720918 BHR720915:BHT720918 BRN720915:BRP720918 CBJ720915:CBL720918 CLF720915:CLH720918 CVB720915:CVD720918 DEX720915:DEZ720918 DOT720915:DOV720918 DYP720915:DYR720918 EIL720915:EIN720918 ESH720915:ESJ720918 FCD720915:FCF720918 FLZ720915:FMB720918 FVV720915:FVX720918 GFR720915:GFT720918 GPN720915:GPP720918 GZJ720915:GZL720918 HJF720915:HJH720918 HTB720915:HTD720918 ICX720915:ICZ720918 IMT720915:IMV720918 IWP720915:IWR720918 JGL720915:JGN720918 JQH720915:JQJ720918 KAD720915:KAF720918 KJZ720915:KKB720918 KTV720915:KTX720918 LDR720915:LDT720918 LNN720915:LNP720918 LXJ720915:LXL720918 MHF720915:MHH720918 MRB720915:MRD720918 NAX720915:NAZ720918 NKT720915:NKV720918 NUP720915:NUR720918 OEL720915:OEN720918 OOH720915:OOJ720918 OYD720915:OYF720918 PHZ720915:PIB720918 PRV720915:PRX720918 QBR720915:QBT720918 QLN720915:QLP720918 QVJ720915:QVL720918 RFF720915:RFH720918 RPB720915:RPD720918 RYX720915:RYZ720918 SIT720915:SIV720918 SSP720915:SSR720918 TCL720915:TCN720918 TMH720915:TMJ720918 TWD720915:TWF720918 UFZ720915:UGB720918 UPV720915:UPX720918 UZR720915:UZT720918 VJN720915:VJP720918 VTJ720915:VTL720918 WDF720915:WDH720918 WNB720915:WND720918 WWX720915:WWZ720918 AP786451:AR786454 KL786451:KN786454 UH786451:UJ786454 AED786451:AEF786454 ANZ786451:AOB786454 AXV786451:AXX786454 BHR786451:BHT786454 BRN786451:BRP786454 CBJ786451:CBL786454 CLF786451:CLH786454 CVB786451:CVD786454 DEX786451:DEZ786454 DOT786451:DOV786454 DYP786451:DYR786454 EIL786451:EIN786454 ESH786451:ESJ786454 FCD786451:FCF786454 FLZ786451:FMB786454 FVV786451:FVX786454 GFR786451:GFT786454 GPN786451:GPP786454 GZJ786451:GZL786454 HJF786451:HJH786454 HTB786451:HTD786454 ICX786451:ICZ786454 IMT786451:IMV786454 IWP786451:IWR786454 JGL786451:JGN786454 JQH786451:JQJ786454 KAD786451:KAF786454 KJZ786451:KKB786454 KTV786451:KTX786454 LDR786451:LDT786454 LNN786451:LNP786454 LXJ786451:LXL786454 MHF786451:MHH786454 MRB786451:MRD786454 NAX786451:NAZ786454 NKT786451:NKV786454 NUP786451:NUR786454 OEL786451:OEN786454 OOH786451:OOJ786454 OYD786451:OYF786454 PHZ786451:PIB786454 PRV786451:PRX786454 QBR786451:QBT786454 QLN786451:QLP786454 QVJ786451:QVL786454 RFF786451:RFH786454 RPB786451:RPD786454 RYX786451:RYZ786454 SIT786451:SIV786454 SSP786451:SSR786454 TCL786451:TCN786454 TMH786451:TMJ786454 TWD786451:TWF786454 UFZ786451:UGB786454 UPV786451:UPX786454 UZR786451:UZT786454 VJN786451:VJP786454 VTJ786451:VTL786454 WDF786451:WDH786454 WNB786451:WND786454 WWX786451:WWZ786454 AP851987:AR851990 KL851987:KN851990 UH851987:UJ851990 AED851987:AEF851990 ANZ851987:AOB851990 AXV851987:AXX851990 BHR851987:BHT851990 BRN851987:BRP851990 CBJ851987:CBL851990 CLF851987:CLH851990 CVB851987:CVD851990 DEX851987:DEZ851990 DOT851987:DOV851990 DYP851987:DYR851990 EIL851987:EIN851990 ESH851987:ESJ851990 FCD851987:FCF851990 FLZ851987:FMB851990 FVV851987:FVX851990 GFR851987:GFT851990 GPN851987:GPP851990 GZJ851987:GZL851990 HJF851987:HJH851990 HTB851987:HTD851990 ICX851987:ICZ851990 IMT851987:IMV851990 IWP851987:IWR851990 JGL851987:JGN851990 JQH851987:JQJ851990 KAD851987:KAF851990 KJZ851987:KKB851990 KTV851987:KTX851990 LDR851987:LDT851990 LNN851987:LNP851990 LXJ851987:LXL851990 MHF851987:MHH851990 MRB851987:MRD851990 NAX851987:NAZ851990 NKT851987:NKV851990 NUP851987:NUR851990 OEL851987:OEN851990 OOH851987:OOJ851990 OYD851987:OYF851990 PHZ851987:PIB851990 PRV851987:PRX851990 QBR851987:QBT851990 QLN851987:QLP851990 QVJ851987:QVL851990 RFF851987:RFH851990 RPB851987:RPD851990 RYX851987:RYZ851990 SIT851987:SIV851990 SSP851987:SSR851990 TCL851987:TCN851990 TMH851987:TMJ851990 TWD851987:TWF851990 UFZ851987:UGB851990 UPV851987:UPX851990 UZR851987:UZT851990 VJN851987:VJP851990 VTJ851987:VTL851990 WDF851987:WDH851990 WNB851987:WND851990 WWX851987:WWZ851990 AP917523:AR917526 KL917523:KN917526 UH917523:UJ917526 AED917523:AEF917526 ANZ917523:AOB917526 AXV917523:AXX917526 BHR917523:BHT917526 BRN917523:BRP917526 CBJ917523:CBL917526 CLF917523:CLH917526 CVB917523:CVD917526 DEX917523:DEZ917526 DOT917523:DOV917526 DYP917523:DYR917526 EIL917523:EIN917526 ESH917523:ESJ917526 FCD917523:FCF917526 FLZ917523:FMB917526 FVV917523:FVX917526 GFR917523:GFT917526 GPN917523:GPP917526 GZJ917523:GZL917526 HJF917523:HJH917526 HTB917523:HTD917526 ICX917523:ICZ917526 IMT917523:IMV917526 IWP917523:IWR917526 JGL917523:JGN917526 JQH917523:JQJ917526 KAD917523:KAF917526 KJZ917523:KKB917526 KTV917523:KTX917526 LDR917523:LDT917526 LNN917523:LNP917526 LXJ917523:LXL917526 MHF917523:MHH917526 MRB917523:MRD917526 NAX917523:NAZ917526 NKT917523:NKV917526 NUP917523:NUR917526 OEL917523:OEN917526 OOH917523:OOJ917526 OYD917523:OYF917526 PHZ917523:PIB917526 PRV917523:PRX917526 QBR917523:QBT917526 QLN917523:QLP917526 QVJ917523:QVL917526 RFF917523:RFH917526 RPB917523:RPD917526 RYX917523:RYZ917526 SIT917523:SIV917526 SSP917523:SSR917526 TCL917523:TCN917526 TMH917523:TMJ917526 TWD917523:TWF917526 UFZ917523:UGB917526 UPV917523:UPX917526 UZR917523:UZT917526 VJN917523:VJP917526 VTJ917523:VTL917526 WDF917523:WDH917526 WNB917523:WND917526 WWX917523:WWZ917526 AP983059:AR983062 KL983059:KN983062 UH983059:UJ983062 AED983059:AEF983062 ANZ983059:AOB983062 AXV983059:AXX983062 BHR983059:BHT983062 BRN983059:BRP983062 CBJ983059:CBL983062 CLF983059:CLH983062 CVB983059:CVD983062 DEX983059:DEZ983062 DOT983059:DOV983062 DYP983059:DYR983062 EIL983059:EIN983062 ESH983059:ESJ983062 FCD983059:FCF983062 FLZ983059:FMB983062 FVV983059:FVX983062 GFR983059:GFT983062 GPN983059:GPP983062 GZJ983059:GZL983062 HJF983059:HJH983062 HTB983059:HTD983062 ICX983059:ICZ983062 IMT983059:IMV983062 IWP983059:IWR983062 JGL983059:JGN983062 JQH983059:JQJ983062 KAD983059:KAF983062 KJZ983059:KKB983062 KTV983059:KTX983062 LDR983059:LDT983062 LNN983059:LNP983062 LXJ983059:LXL983062 MHF983059:MHH983062 MRB983059:MRD983062 NAX983059:NAZ983062 NKT983059:NKV983062 NUP983059:NUR983062 OEL983059:OEN983062 OOH983059:OOJ983062 OYD983059:OYF983062 PHZ983059:PIB983062 PRV983059:PRX983062 QBR983059:QBT983062 QLN983059:QLP983062 QVJ983059:QVL983062 RFF983059:RFH983062 RPB983059:RPD983062 RYX983059:RYZ983062 SIT983059:SIV983062 SSP983059:SSR983062 TCL983059:TCN983062 TMH983059:TMJ983062 TWD983059:TWF983062 UFZ983059:UGB983062 UPV983059:UPX983062 UZR983059:UZT983062 VJN983059:VJP983062 VTJ983059:VTL983062 WDF983059:WDH983062 WNB983059:WND983062" xr:uid="{8B5295A7-AAF8-460D-A64C-1617F72A4454}">
      <formula1>"1.分納(3回),2.一括納付"</formula1>
    </dataValidation>
    <dataValidation allowBlank="1" showErrorMessage="1" sqref="BI22:BN22" xr:uid="{6B6BB5CC-230A-4818-9F1D-02977C71BA89}"/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5D639-8FAA-4106-A31F-937A599C4D48}">
  <sheetPr>
    <tabColor rgb="FF0070C0"/>
    <pageSetUpPr fitToPage="1"/>
  </sheetPr>
  <dimension ref="A1:DO56"/>
  <sheetViews>
    <sheetView showGridLines="0" view="pageBreakPreview" zoomScale="85" zoomScaleNormal="85" zoomScaleSheetLayoutView="85" workbookViewId="0">
      <selection activeCell="BN13" sqref="BN13:BS13"/>
    </sheetView>
  </sheetViews>
  <sheetFormatPr defaultRowHeight="11.25"/>
  <cols>
    <col min="1" max="1" width="8.5" style="2" customWidth="1"/>
    <col min="2" max="2" width="1.25" style="2" customWidth="1"/>
    <col min="3" max="3" width="1" style="2" customWidth="1"/>
    <col min="4" max="101" width="1.75" style="2" customWidth="1"/>
    <col min="102" max="102" width="1" style="2" customWidth="1"/>
    <col min="103" max="108" width="2.125" style="2" customWidth="1"/>
    <col min="109" max="114" width="1.875" style="2" customWidth="1"/>
    <col min="115" max="16384" width="9" style="2"/>
  </cols>
  <sheetData>
    <row r="1" spans="1:118" ht="25.5" customHeight="1">
      <c r="DF1" s="3"/>
    </row>
    <row r="2" spans="1:118" ht="21" customHeight="1"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66"/>
      <c r="CV2" s="66"/>
      <c r="CW2" s="66"/>
      <c r="CX2" s="66"/>
      <c r="CY2" s="66"/>
      <c r="CZ2" s="66"/>
      <c r="DA2" s="66"/>
      <c r="DB2" s="80"/>
    </row>
    <row r="3" spans="1:118" ht="12.75" customHeight="1">
      <c r="A3" s="454"/>
      <c r="C3" s="6"/>
      <c r="D3" s="67" t="s">
        <v>0</v>
      </c>
      <c r="AM3" s="472" t="s">
        <v>1</v>
      </c>
      <c r="AN3" s="472"/>
      <c r="AO3" s="472"/>
      <c r="AP3" s="472"/>
      <c r="AQ3" s="472"/>
      <c r="AR3" s="472"/>
      <c r="AS3" s="472"/>
      <c r="AT3" s="472"/>
      <c r="AU3" s="472"/>
      <c r="AV3" s="472"/>
      <c r="AW3" s="472"/>
      <c r="AX3" s="472"/>
      <c r="AY3" s="472"/>
      <c r="AZ3" s="472"/>
      <c r="BA3" s="472"/>
      <c r="BB3" s="472"/>
      <c r="BC3" s="472"/>
      <c r="BD3" s="472"/>
      <c r="BE3" s="472"/>
      <c r="BF3" s="472"/>
      <c r="BG3" s="472"/>
      <c r="BH3" s="472"/>
      <c r="BI3" s="472"/>
      <c r="BJ3" s="472"/>
      <c r="BK3" s="472"/>
      <c r="BL3" s="472"/>
      <c r="BM3" s="472"/>
      <c r="BN3" s="472"/>
      <c r="DB3" s="6"/>
    </row>
    <row r="4" spans="1:118" s="7" customFormat="1" ht="12.75" customHeight="1">
      <c r="A4" s="454"/>
      <c r="C4" s="8"/>
      <c r="D4" s="12" t="s">
        <v>5</v>
      </c>
      <c r="E4" s="9"/>
      <c r="F4" s="9"/>
      <c r="G4" s="9"/>
      <c r="H4" s="9" t="s">
        <v>6</v>
      </c>
      <c r="I4" s="10"/>
      <c r="J4" s="250" t="s">
        <v>100</v>
      </c>
      <c r="K4" s="251"/>
      <c r="L4" s="251"/>
      <c r="M4" s="251"/>
      <c r="N4" s="251"/>
      <c r="O4" s="251"/>
      <c r="P4" s="251"/>
      <c r="Q4" s="251"/>
      <c r="R4" s="252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10"/>
      <c r="AM4" s="472"/>
      <c r="AN4" s="472"/>
      <c r="AO4" s="472"/>
      <c r="AP4" s="472"/>
      <c r="AQ4" s="472"/>
      <c r="AR4" s="472"/>
      <c r="AS4" s="472"/>
      <c r="AT4" s="472"/>
      <c r="AU4" s="472"/>
      <c r="AV4" s="472"/>
      <c r="AW4" s="472"/>
      <c r="AX4" s="472"/>
      <c r="AY4" s="472"/>
      <c r="AZ4" s="472"/>
      <c r="BA4" s="472"/>
      <c r="BB4" s="472"/>
      <c r="BC4" s="472"/>
      <c r="BD4" s="472"/>
      <c r="BE4" s="472"/>
      <c r="BF4" s="472"/>
      <c r="BG4" s="472"/>
      <c r="BH4" s="472"/>
      <c r="BI4" s="472"/>
      <c r="BJ4" s="472"/>
      <c r="BK4" s="472"/>
      <c r="BL4" s="472"/>
      <c r="BM4" s="472"/>
      <c r="BN4" s="472"/>
      <c r="BS4" s="7" t="s">
        <v>2</v>
      </c>
      <c r="BU4" s="473">
        <v>6</v>
      </c>
      <c r="BV4" s="473"/>
      <c r="BW4" s="7" t="s">
        <v>3</v>
      </c>
      <c r="CB4" s="7" t="s">
        <v>2</v>
      </c>
      <c r="CD4" s="473">
        <v>7</v>
      </c>
      <c r="CE4" s="473"/>
      <c r="CF4" s="7" t="s">
        <v>4</v>
      </c>
      <c r="CP4" s="474"/>
      <c r="CQ4" s="474"/>
      <c r="CR4" s="474"/>
      <c r="CT4" s="68"/>
      <c r="DB4" s="8"/>
    </row>
    <row r="5" spans="1:118" s="7" customFormat="1" ht="12.75" customHeight="1">
      <c r="A5" s="454"/>
      <c r="C5" s="8"/>
      <c r="D5" s="8"/>
      <c r="J5" s="253"/>
      <c r="K5" s="254"/>
      <c r="L5" s="254"/>
      <c r="M5" s="254"/>
      <c r="N5" s="254"/>
      <c r="O5" s="254"/>
      <c r="P5" s="254"/>
      <c r="Q5" s="254"/>
      <c r="R5" s="255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83"/>
      <c r="AH5" s="476" t="s">
        <v>7</v>
      </c>
      <c r="AI5" s="476"/>
      <c r="AJ5" s="476"/>
      <c r="AK5" s="476"/>
      <c r="AL5" s="476"/>
      <c r="AM5" s="476"/>
      <c r="AN5" s="476"/>
      <c r="DB5" s="8"/>
    </row>
    <row r="6" spans="1:118" s="7" customFormat="1" ht="12.75" customHeight="1">
      <c r="A6" s="454"/>
      <c r="C6" s="8"/>
      <c r="D6" s="8"/>
      <c r="J6" s="256" t="s">
        <v>205</v>
      </c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7"/>
      <c r="AE6" s="257"/>
      <c r="AF6" s="258"/>
      <c r="AH6" s="514" t="s">
        <v>8</v>
      </c>
      <c r="AI6" s="514"/>
      <c r="AJ6" s="514" t="s">
        <v>9</v>
      </c>
      <c r="AK6" s="514"/>
      <c r="AL6" s="514" t="s">
        <v>10</v>
      </c>
      <c r="AM6" s="514"/>
      <c r="AN6" s="514" t="s">
        <v>11</v>
      </c>
      <c r="AO6" s="514"/>
      <c r="AP6" s="514"/>
      <c r="AQ6" s="514"/>
      <c r="AR6" s="514"/>
      <c r="AS6" s="514"/>
      <c r="AT6" s="514" t="s">
        <v>12</v>
      </c>
      <c r="AU6" s="514"/>
      <c r="AV6" s="514"/>
      <c r="AW6" s="475"/>
      <c r="AX6" s="476"/>
      <c r="BC6" s="12"/>
      <c r="BD6" s="13" t="s">
        <v>13</v>
      </c>
      <c r="BE6" s="13"/>
      <c r="BF6" s="9"/>
      <c r="BG6" s="9"/>
      <c r="BH6" s="9"/>
      <c r="BI6" s="9"/>
      <c r="BJ6" s="9"/>
      <c r="BK6" s="551"/>
      <c r="BL6" s="552"/>
      <c r="BM6" s="552"/>
      <c r="BN6" s="553"/>
      <c r="BO6" s="9"/>
      <c r="BP6" s="12"/>
      <c r="BQ6" s="13" t="s">
        <v>14</v>
      </c>
      <c r="BR6" s="13"/>
      <c r="BS6" s="9"/>
      <c r="BT6" s="9"/>
      <c r="BU6" s="9"/>
      <c r="BV6" s="9"/>
      <c r="BW6" s="9"/>
      <c r="BX6" s="9"/>
      <c r="BY6" s="9"/>
      <c r="BZ6" s="9"/>
      <c r="CA6" s="9"/>
      <c r="CB6" s="10"/>
      <c r="CC6" s="12"/>
      <c r="CD6" s="13" t="s">
        <v>27</v>
      </c>
      <c r="CE6" s="13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10"/>
      <c r="CZ6" s="68"/>
      <c r="DA6" s="68"/>
      <c r="DB6" s="81"/>
    </row>
    <row r="7" spans="1:118" s="7" customFormat="1" ht="12.75" customHeight="1">
      <c r="A7" s="454"/>
      <c r="C7" s="8"/>
      <c r="D7" s="8"/>
      <c r="I7" s="69"/>
      <c r="J7" s="259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  <c r="W7" s="260"/>
      <c r="X7" s="260"/>
      <c r="Y7" s="260"/>
      <c r="Z7" s="260"/>
      <c r="AA7" s="260"/>
      <c r="AB7" s="260"/>
      <c r="AC7" s="260"/>
      <c r="AD7" s="260"/>
      <c r="AE7" s="260"/>
      <c r="AF7" s="261"/>
      <c r="AH7" s="545" t="s">
        <v>102</v>
      </c>
      <c r="AI7" s="546"/>
      <c r="AJ7" s="545" t="s">
        <v>103</v>
      </c>
      <c r="AK7" s="546"/>
      <c r="AL7" s="545" t="s">
        <v>104</v>
      </c>
      <c r="AM7" s="546"/>
      <c r="AN7" s="545" t="s">
        <v>105</v>
      </c>
      <c r="AO7" s="549"/>
      <c r="AP7" s="549"/>
      <c r="AQ7" s="549"/>
      <c r="AR7" s="549"/>
      <c r="AS7" s="546"/>
      <c r="AT7" s="545" t="s">
        <v>179</v>
      </c>
      <c r="AU7" s="549"/>
      <c r="AV7" s="546"/>
      <c r="AW7" s="557"/>
      <c r="AX7" s="558"/>
      <c r="BC7" s="516"/>
      <c r="BD7" s="517"/>
      <c r="BE7" s="517"/>
      <c r="BF7" s="517"/>
      <c r="BG7" s="517"/>
      <c r="BH7" s="517"/>
      <c r="BI7" s="517"/>
      <c r="BJ7" s="517"/>
      <c r="BK7" s="517"/>
      <c r="BL7" s="517"/>
      <c r="BM7" s="517"/>
      <c r="BN7" s="517"/>
      <c r="BO7" s="518"/>
      <c r="BP7" s="8"/>
      <c r="BR7" s="7">
        <v>1</v>
      </c>
      <c r="BS7" s="7" t="s">
        <v>15</v>
      </c>
      <c r="CB7" s="11"/>
      <c r="CC7" s="8"/>
      <c r="CT7" s="11"/>
      <c r="CZ7" s="68"/>
      <c r="DA7" s="68"/>
      <c r="DB7" s="81"/>
    </row>
    <row r="8" spans="1:118" s="7" customFormat="1" ht="12.75" customHeight="1">
      <c r="A8" s="454"/>
      <c r="C8" s="8"/>
      <c r="D8" s="8"/>
      <c r="I8" s="69"/>
      <c r="J8" s="262"/>
      <c r="K8" s="263"/>
      <c r="L8" s="263"/>
      <c r="M8" s="263"/>
      <c r="N8" s="263"/>
      <c r="O8" s="263"/>
      <c r="P8" s="263"/>
      <c r="Q8" s="263"/>
      <c r="R8" s="263"/>
      <c r="S8" s="263"/>
      <c r="T8" s="263"/>
      <c r="U8" s="263"/>
      <c r="V8" s="263"/>
      <c r="W8" s="263"/>
      <c r="X8" s="263"/>
      <c r="Y8" s="263"/>
      <c r="Z8" s="263"/>
      <c r="AA8" s="263"/>
      <c r="AB8" s="263"/>
      <c r="AC8" s="263"/>
      <c r="AD8" s="263"/>
      <c r="AE8" s="263"/>
      <c r="AF8" s="264"/>
      <c r="AH8" s="547"/>
      <c r="AI8" s="548"/>
      <c r="AJ8" s="547"/>
      <c r="AK8" s="548"/>
      <c r="AL8" s="547"/>
      <c r="AM8" s="548"/>
      <c r="AN8" s="547"/>
      <c r="AO8" s="550"/>
      <c r="AP8" s="550"/>
      <c r="AQ8" s="550"/>
      <c r="AR8" s="550"/>
      <c r="AS8" s="548"/>
      <c r="AT8" s="547"/>
      <c r="AU8" s="550"/>
      <c r="AV8" s="548"/>
      <c r="AW8" s="557"/>
      <c r="AX8" s="558"/>
      <c r="BC8" s="516"/>
      <c r="BD8" s="517"/>
      <c r="BE8" s="517"/>
      <c r="BF8" s="517"/>
      <c r="BG8" s="517"/>
      <c r="BH8" s="517"/>
      <c r="BI8" s="517"/>
      <c r="BJ8" s="517"/>
      <c r="BK8" s="517"/>
      <c r="BL8" s="517"/>
      <c r="BM8" s="517"/>
      <c r="BN8" s="517"/>
      <c r="BO8" s="518"/>
      <c r="BP8" s="8"/>
      <c r="BR8" s="7">
        <v>2</v>
      </c>
      <c r="BS8" s="7" t="s">
        <v>17</v>
      </c>
      <c r="BY8" s="89"/>
      <c r="CB8" s="11"/>
      <c r="CC8" s="8"/>
      <c r="CE8" s="85">
        <v>1</v>
      </c>
      <c r="CF8" s="14" t="s">
        <v>31</v>
      </c>
      <c r="CL8" s="88">
        <v>1</v>
      </c>
      <c r="CO8" s="86"/>
      <c r="CT8" s="11"/>
      <c r="CZ8" s="68"/>
      <c r="DA8" s="68"/>
      <c r="DB8" s="81"/>
    </row>
    <row r="9" spans="1:118" s="7" customFormat="1" ht="12.75" customHeight="1">
      <c r="A9" s="454"/>
      <c r="C9" s="8"/>
      <c r="D9" s="522" t="s">
        <v>19</v>
      </c>
      <c r="E9" s="474"/>
      <c r="F9" s="474"/>
      <c r="G9" s="474"/>
      <c r="H9" s="474"/>
      <c r="J9" s="523" t="s">
        <v>206</v>
      </c>
      <c r="K9" s="523"/>
      <c r="L9" s="523"/>
      <c r="M9" s="523"/>
      <c r="N9" s="523"/>
      <c r="O9" s="523"/>
      <c r="P9" s="523"/>
      <c r="Q9" s="523"/>
      <c r="R9" s="523"/>
      <c r="S9" s="523"/>
      <c r="T9" s="523"/>
      <c r="U9" s="523"/>
      <c r="V9" s="523"/>
      <c r="W9" s="523"/>
      <c r="X9" s="523"/>
      <c r="Y9" s="523"/>
      <c r="Z9" s="523"/>
      <c r="AA9" s="523"/>
      <c r="AB9" s="523"/>
      <c r="AC9" s="523"/>
      <c r="AD9" s="523"/>
      <c r="AE9" s="523"/>
      <c r="AF9" s="523"/>
      <c r="AH9" s="476" t="s">
        <v>20</v>
      </c>
      <c r="AI9" s="476"/>
      <c r="AJ9" s="476"/>
      <c r="AK9" s="476"/>
      <c r="AL9" s="476"/>
      <c r="AM9" s="476"/>
      <c r="AN9" s="476"/>
      <c r="AO9" s="476"/>
      <c r="AP9" s="476"/>
      <c r="BC9" s="516"/>
      <c r="BD9" s="517"/>
      <c r="BE9" s="517"/>
      <c r="BF9" s="517"/>
      <c r="BG9" s="517"/>
      <c r="BH9" s="517"/>
      <c r="BI9" s="517"/>
      <c r="BJ9" s="517"/>
      <c r="BK9" s="517"/>
      <c r="BL9" s="517"/>
      <c r="BM9" s="517"/>
      <c r="BN9" s="517"/>
      <c r="BO9" s="518"/>
      <c r="BP9" s="8"/>
      <c r="CB9" s="11"/>
      <c r="CC9" s="8"/>
      <c r="CE9" s="85">
        <v>2</v>
      </c>
      <c r="CF9" s="14" t="s">
        <v>28</v>
      </c>
      <c r="CL9" s="87"/>
      <c r="CT9" s="11"/>
      <c r="DB9" s="8"/>
    </row>
    <row r="10" spans="1:118" s="7" customFormat="1" ht="12.75" customHeight="1">
      <c r="A10" s="454"/>
      <c r="C10" s="8"/>
      <c r="D10" s="522"/>
      <c r="E10" s="474"/>
      <c r="F10" s="474"/>
      <c r="G10" s="474"/>
      <c r="H10" s="474"/>
      <c r="J10" s="523"/>
      <c r="K10" s="523"/>
      <c r="L10" s="523"/>
      <c r="M10" s="523"/>
      <c r="N10" s="523"/>
      <c r="O10" s="523"/>
      <c r="P10" s="523"/>
      <c r="Q10" s="523"/>
      <c r="R10" s="523"/>
      <c r="S10" s="523"/>
      <c r="T10" s="523"/>
      <c r="U10" s="523"/>
      <c r="V10" s="523"/>
      <c r="W10" s="523"/>
      <c r="X10" s="523"/>
      <c r="Y10" s="523"/>
      <c r="Z10" s="523"/>
      <c r="AA10" s="523"/>
      <c r="AB10" s="523"/>
      <c r="AC10" s="523"/>
      <c r="AD10" s="523"/>
      <c r="AE10" s="523"/>
      <c r="AF10" s="523"/>
      <c r="AH10" s="524" t="s">
        <v>106</v>
      </c>
      <c r="AI10" s="524"/>
      <c r="AJ10" s="524"/>
      <c r="AK10" s="524"/>
      <c r="AL10" s="524"/>
      <c r="AM10" s="525" t="s">
        <v>23</v>
      </c>
      <c r="AN10" s="524" t="s">
        <v>182</v>
      </c>
      <c r="AO10" s="524"/>
      <c r="AP10" s="524"/>
      <c r="AQ10" s="524"/>
      <c r="AR10" s="524"/>
      <c r="AS10" s="524"/>
      <c r="AT10" s="526" t="s">
        <v>23</v>
      </c>
      <c r="AU10" s="524" t="s">
        <v>183</v>
      </c>
      <c r="AV10" s="524"/>
      <c r="BC10" s="519"/>
      <c r="BD10" s="520"/>
      <c r="BE10" s="520"/>
      <c r="BF10" s="520"/>
      <c r="BG10" s="520"/>
      <c r="BH10" s="520"/>
      <c r="BI10" s="520"/>
      <c r="BJ10" s="520"/>
      <c r="BK10" s="520"/>
      <c r="BL10" s="520"/>
      <c r="BM10" s="520"/>
      <c r="BN10" s="520"/>
      <c r="BO10" s="521"/>
      <c r="BP10" s="15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7"/>
      <c r="CC10" s="15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7"/>
      <c r="DB10" s="8"/>
    </row>
    <row r="11" spans="1:118" s="7" customFormat="1" ht="12.75" customHeight="1">
      <c r="A11" s="454"/>
      <c r="C11" s="8"/>
      <c r="D11" s="522" t="s">
        <v>25</v>
      </c>
      <c r="E11" s="474"/>
      <c r="F11" s="474"/>
      <c r="G11" s="474"/>
      <c r="H11" s="474"/>
      <c r="J11" s="529" t="s">
        <v>107</v>
      </c>
      <c r="K11" s="529"/>
      <c r="L11" s="529"/>
      <c r="M11" s="529"/>
      <c r="N11" s="529"/>
      <c r="O11" s="529"/>
      <c r="P11" s="529"/>
      <c r="Q11" s="529"/>
      <c r="R11" s="529"/>
      <c r="S11" s="529"/>
      <c r="T11" s="529"/>
      <c r="U11" s="529"/>
      <c r="V11" s="529"/>
      <c r="W11" s="529"/>
      <c r="X11" s="529"/>
      <c r="Y11" s="529"/>
      <c r="Z11" s="529"/>
      <c r="AA11" s="530" t="s">
        <v>26</v>
      </c>
      <c r="AB11" s="530"/>
      <c r="AC11" s="530"/>
      <c r="AD11" s="474"/>
      <c r="AE11" s="474"/>
      <c r="AF11" s="532"/>
      <c r="AH11" s="524"/>
      <c r="AI11" s="524"/>
      <c r="AJ11" s="524"/>
      <c r="AK11" s="524"/>
      <c r="AL11" s="524"/>
      <c r="AM11" s="525"/>
      <c r="AN11" s="524"/>
      <c r="AO11" s="524"/>
      <c r="AP11" s="524"/>
      <c r="AQ11" s="524"/>
      <c r="AR11" s="524"/>
      <c r="AS11" s="524"/>
      <c r="AT11" s="526"/>
      <c r="AU11" s="524"/>
      <c r="AV11" s="524"/>
      <c r="BC11" s="8"/>
      <c r="BD11" s="540" t="s">
        <v>96</v>
      </c>
      <c r="BE11" s="540"/>
      <c r="BF11" s="540"/>
      <c r="BG11" s="540"/>
      <c r="BH11" s="540"/>
      <c r="BI11" s="540"/>
      <c r="BJ11" s="540"/>
      <c r="BK11" s="541"/>
      <c r="BL11" s="84">
        <v>1</v>
      </c>
      <c r="CT11" s="11"/>
      <c r="DB11" s="8"/>
    </row>
    <row r="12" spans="1:118" s="7" customFormat="1" ht="12.75" customHeight="1">
      <c r="A12" s="454"/>
      <c r="C12" s="8"/>
      <c r="D12" s="527"/>
      <c r="E12" s="528"/>
      <c r="F12" s="528"/>
      <c r="G12" s="528"/>
      <c r="H12" s="528"/>
      <c r="I12" s="16"/>
      <c r="J12" s="529"/>
      <c r="K12" s="529"/>
      <c r="L12" s="529"/>
      <c r="M12" s="529"/>
      <c r="N12" s="529"/>
      <c r="O12" s="529"/>
      <c r="P12" s="529"/>
      <c r="Q12" s="529"/>
      <c r="R12" s="529"/>
      <c r="S12" s="529"/>
      <c r="T12" s="529"/>
      <c r="U12" s="529"/>
      <c r="V12" s="529"/>
      <c r="W12" s="529"/>
      <c r="X12" s="529"/>
      <c r="Y12" s="529"/>
      <c r="Z12" s="529"/>
      <c r="AA12" s="531"/>
      <c r="AB12" s="531"/>
      <c r="AC12" s="531"/>
      <c r="AD12" s="528"/>
      <c r="AE12" s="528"/>
      <c r="AF12" s="533"/>
      <c r="BC12" s="8"/>
      <c r="BE12" s="14">
        <v>1</v>
      </c>
      <c r="BF12" s="7" t="s">
        <v>16</v>
      </c>
      <c r="BL12" s="14">
        <v>2</v>
      </c>
      <c r="BM12" s="7" t="s">
        <v>18</v>
      </c>
      <c r="BV12" s="14">
        <v>3</v>
      </c>
      <c r="BW12" s="7" t="s">
        <v>97</v>
      </c>
      <c r="CK12" s="7" t="s">
        <v>88</v>
      </c>
      <c r="CT12" s="11"/>
      <c r="DB12" s="8"/>
    </row>
    <row r="13" spans="1:118" s="7" customFormat="1" ht="12.75" customHeight="1">
      <c r="A13" s="454"/>
      <c r="C13" s="8"/>
      <c r="D13" s="535"/>
      <c r="E13" s="535"/>
      <c r="F13" s="535"/>
      <c r="G13" s="535"/>
      <c r="H13" s="535"/>
      <c r="I13" s="535"/>
      <c r="J13" s="535"/>
      <c r="K13" s="535"/>
      <c r="M13" s="537" t="s">
        <v>29</v>
      </c>
      <c r="N13" s="537"/>
      <c r="O13" s="537"/>
      <c r="P13" s="537"/>
      <c r="Q13" s="537"/>
      <c r="R13" s="537"/>
      <c r="S13" s="537"/>
      <c r="T13" s="539" t="s">
        <v>101</v>
      </c>
      <c r="U13" s="539"/>
      <c r="V13" s="539"/>
      <c r="W13" s="539"/>
      <c r="X13" s="539"/>
      <c r="Y13" s="539"/>
      <c r="Z13" s="539"/>
      <c r="AA13" s="539"/>
      <c r="AB13" s="539"/>
      <c r="AC13" s="539"/>
      <c r="AD13" s="539"/>
      <c r="AE13" s="539"/>
      <c r="AF13" s="539"/>
      <c r="AH13" s="70" t="s">
        <v>30</v>
      </c>
      <c r="AN13" s="542" t="s">
        <v>98</v>
      </c>
      <c r="AO13" s="543"/>
      <c r="AP13" s="543"/>
      <c r="AQ13" s="543"/>
      <c r="AR13" s="543"/>
      <c r="AS13" s="543"/>
      <c r="AT13" s="543"/>
      <c r="AU13" s="543"/>
      <c r="AV13" s="543"/>
      <c r="AW13" s="543"/>
      <c r="AX13" s="543"/>
      <c r="AY13" s="543"/>
      <c r="AZ13" s="543"/>
      <c r="BA13" s="544"/>
      <c r="BC13" s="8"/>
      <c r="BL13" s="305" t="s">
        <v>21</v>
      </c>
      <c r="BM13" s="306"/>
      <c r="BN13" s="275"/>
      <c r="BO13" s="276"/>
      <c r="BP13" s="276"/>
      <c r="BQ13" s="276"/>
      <c r="BR13" s="276"/>
      <c r="BS13" s="276"/>
      <c r="BT13" s="63" t="s">
        <v>22</v>
      </c>
      <c r="BU13" s="62"/>
      <c r="BV13" s="305" t="s">
        <v>21</v>
      </c>
      <c r="BW13" s="306"/>
      <c r="BX13" s="277"/>
      <c r="BY13" s="278"/>
      <c r="BZ13" s="278"/>
      <c r="CA13" s="278"/>
      <c r="CB13" s="278"/>
      <c r="CC13" s="278"/>
      <c r="CD13" s="278"/>
      <c r="CE13" s="278"/>
      <c r="CF13" s="63" t="s">
        <v>55</v>
      </c>
      <c r="CH13" s="71"/>
      <c r="CI13" s="71"/>
      <c r="CJ13" s="71"/>
      <c r="CK13" s="273"/>
      <c r="CL13" s="274"/>
      <c r="CM13" s="64" t="s">
        <v>32</v>
      </c>
      <c r="CN13" s="274"/>
      <c r="CO13" s="274"/>
      <c r="CP13" s="64" t="s">
        <v>33</v>
      </c>
      <c r="CQ13" s="274"/>
      <c r="CR13" s="274"/>
      <c r="CS13" s="65" t="s">
        <v>89</v>
      </c>
      <c r="CT13" s="11"/>
      <c r="DB13" s="8"/>
      <c r="DE13" s="60"/>
      <c r="DF13" s="515"/>
      <c r="DG13" s="534"/>
      <c r="DH13" s="534"/>
      <c r="DI13" s="534"/>
      <c r="DJ13" s="534"/>
      <c r="DK13" s="534"/>
      <c r="DL13" s="534"/>
      <c r="DM13" s="534"/>
      <c r="DN13" s="61"/>
    </row>
    <row r="14" spans="1:118" s="7" customFormat="1" ht="12.75" customHeight="1">
      <c r="A14" s="454"/>
      <c r="C14" s="8"/>
      <c r="D14" s="536"/>
      <c r="E14" s="536"/>
      <c r="F14" s="536"/>
      <c r="G14" s="536"/>
      <c r="H14" s="536"/>
      <c r="I14" s="536"/>
      <c r="J14" s="536"/>
      <c r="K14" s="536"/>
      <c r="L14" s="72"/>
      <c r="M14" s="538"/>
      <c r="N14" s="538"/>
      <c r="O14" s="538"/>
      <c r="P14" s="538"/>
      <c r="Q14" s="538"/>
      <c r="R14" s="538"/>
      <c r="S14" s="538"/>
      <c r="T14" s="539"/>
      <c r="U14" s="539"/>
      <c r="V14" s="539"/>
      <c r="W14" s="539"/>
      <c r="X14" s="539"/>
      <c r="Y14" s="539"/>
      <c r="Z14" s="539"/>
      <c r="AA14" s="539"/>
      <c r="AB14" s="539"/>
      <c r="AC14" s="539"/>
      <c r="AD14" s="539"/>
      <c r="AE14" s="539"/>
      <c r="AF14" s="539"/>
      <c r="AI14" s="265" t="s">
        <v>34</v>
      </c>
      <c r="AJ14" s="265"/>
      <c r="AK14" s="265"/>
      <c r="AL14" s="265"/>
      <c r="AM14" s="266"/>
      <c r="AN14" s="554" t="s">
        <v>99</v>
      </c>
      <c r="AO14" s="555"/>
      <c r="AP14" s="555"/>
      <c r="AQ14" s="555"/>
      <c r="AR14" s="555"/>
      <c r="AS14" s="555"/>
      <c r="AT14" s="555"/>
      <c r="AU14" s="556"/>
      <c r="AV14" s="73" t="s">
        <v>35</v>
      </c>
      <c r="AW14" s="14"/>
      <c r="AX14" s="14"/>
      <c r="BC14" s="8"/>
      <c r="BL14" s="305" t="s">
        <v>24</v>
      </c>
      <c r="BM14" s="306"/>
      <c r="BN14" s="275"/>
      <c r="BO14" s="276"/>
      <c r="BP14" s="276"/>
      <c r="BQ14" s="276"/>
      <c r="BR14" s="276"/>
      <c r="BS14" s="276"/>
      <c r="BT14" s="63" t="s">
        <v>22</v>
      </c>
      <c r="BU14" s="62"/>
      <c r="BV14" s="305" t="s">
        <v>24</v>
      </c>
      <c r="BW14" s="306"/>
      <c r="BX14" s="275"/>
      <c r="BY14" s="276"/>
      <c r="BZ14" s="276"/>
      <c r="CA14" s="276"/>
      <c r="CB14" s="276"/>
      <c r="CC14" s="276"/>
      <c r="CD14" s="276"/>
      <c r="CE14" s="276"/>
      <c r="CF14" s="63" t="s">
        <v>55</v>
      </c>
      <c r="CT14" s="11"/>
      <c r="DB14" s="8"/>
      <c r="DE14" s="1"/>
      <c r="DF14" s="515"/>
      <c r="DG14" s="515"/>
      <c r="DH14" s="515"/>
      <c r="DI14" s="515"/>
      <c r="DJ14" s="515"/>
      <c r="DK14" s="515"/>
      <c r="DL14" s="515"/>
      <c r="DM14" s="515"/>
      <c r="DN14" s="61"/>
    </row>
    <row r="15" spans="1:118" s="7" customFormat="1" ht="8.25" customHeight="1">
      <c r="A15" s="454"/>
      <c r="C15" s="8"/>
      <c r="BC15" s="15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7"/>
      <c r="DB15" s="8"/>
    </row>
    <row r="16" spans="1:118" s="7" customFormat="1" ht="15" customHeight="1">
      <c r="A16" s="454"/>
      <c r="C16" s="8"/>
      <c r="D16" s="486" t="s">
        <v>36</v>
      </c>
      <c r="E16" s="487"/>
      <c r="F16" s="487"/>
      <c r="G16" s="487"/>
      <c r="H16" s="487"/>
      <c r="I16" s="487"/>
      <c r="J16" s="504" t="s">
        <v>37</v>
      </c>
      <c r="K16" s="505"/>
      <c r="L16" s="505"/>
      <c r="M16" s="505"/>
      <c r="N16" s="505"/>
      <c r="O16" s="505"/>
      <c r="P16" s="505"/>
      <c r="Q16" s="505"/>
      <c r="R16" s="505"/>
      <c r="S16" s="505"/>
      <c r="T16" s="505"/>
      <c r="U16" s="505"/>
      <c r="V16" s="505"/>
      <c r="W16" s="505"/>
      <c r="X16" s="505"/>
      <c r="Y16" s="505"/>
      <c r="Z16" s="505"/>
      <c r="AA16" s="505"/>
      <c r="AB16" s="505"/>
      <c r="AC16" s="505"/>
      <c r="AD16" s="505"/>
      <c r="AE16" s="505"/>
      <c r="AF16" s="505"/>
      <c r="AG16" s="505"/>
      <c r="AH16" s="505"/>
      <c r="AI16" s="505"/>
      <c r="AJ16" s="505"/>
      <c r="AK16" s="505"/>
      <c r="AL16" s="505"/>
      <c r="AM16" s="505"/>
      <c r="AN16" s="505"/>
      <c r="AO16" s="505"/>
      <c r="AP16" s="505"/>
      <c r="AQ16" s="505"/>
      <c r="AR16" s="505"/>
      <c r="AS16" s="505"/>
      <c r="AT16" s="505"/>
      <c r="AU16" s="505"/>
      <c r="AV16" s="505"/>
      <c r="AW16" s="505"/>
      <c r="AX16" s="505"/>
      <c r="AY16" s="505"/>
      <c r="AZ16" s="505"/>
      <c r="BA16" s="506"/>
      <c r="BC16" s="507" t="s">
        <v>38</v>
      </c>
      <c r="BD16" s="508"/>
      <c r="BE16" s="508"/>
      <c r="BF16" s="508"/>
      <c r="BG16" s="508"/>
      <c r="BH16" s="508"/>
      <c r="BI16" s="508"/>
      <c r="BJ16" s="508"/>
      <c r="BK16" s="508"/>
      <c r="BL16" s="508"/>
      <c r="BM16" s="508"/>
      <c r="BN16" s="508"/>
      <c r="BO16" s="508"/>
      <c r="BP16" s="508"/>
      <c r="BQ16" s="508"/>
      <c r="BR16" s="508"/>
      <c r="BS16" s="508"/>
      <c r="BT16" s="508"/>
      <c r="BU16" s="508"/>
      <c r="BV16" s="508"/>
      <c r="BW16" s="508"/>
      <c r="BX16" s="508"/>
      <c r="BY16" s="508"/>
      <c r="BZ16" s="508"/>
      <c r="CA16" s="508"/>
      <c r="CB16" s="508"/>
      <c r="CC16" s="508"/>
      <c r="CD16" s="508"/>
      <c r="CE16" s="508"/>
      <c r="CF16" s="508"/>
      <c r="CG16" s="508"/>
      <c r="CH16" s="508"/>
      <c r="CI16" s="508"/>
      <c r="CJ16" s="508"/>
      <c r="CK16" s="508"/>
      <c r="CL16" s="508"/>
      <c r="CM16" s="508"/>
      <c r="CN16" s="508"/>
      <c r="CO16" s="508"/>
      <c r="CP16" s="508"/>
      <c r="CQ16" s="508"/>
      <c r="CR16" s="508"/>
      <c r="CS16" s="508"/>
      <c r="CT16" s="509"/>
      <c r="DB16" s="8"/>
      <c r="DD16" s="14"/>
    </row>
    <row r="17" spans="1:119" ht="15" customHeight="1">
      <c r="A17" s="454"/>
      <c r="C17" s="6"/>
      <c r="D17" s="488"/>
      <c r="E17" s="489"/>
      <c r="F17" s="489"/>
      <c r="G17" s="489"/>
      <c r="H17" s="489"/>
      <c r="I17" s="490"/>
      <c r="J17" s="501" t="s">
        <v>39</v>
      </c>
      <c r="K17" s="502"/>
      <c r="L17" s="502"/>
      <c r="M17" s="502"/>
      <c r="N17" s="502"/>
      <c r="O17" s="502"/>
      <c r="P17" s="502"/>
      <c r="Q17" s="502"/>
      <c r="R17" s="502"/>
      <c r="S17" s="502"/>
      <c r="T17" s="503"/>
      <c r="U17" s="501" t="s">
        <v>40</v>
      </c>
      <c r="V17" s="502"/>
      <c r="W17" s="502"/>
      <c r="X17" s="502"/>
      <c r="Y17" s="502"/>
      <c r="Z17" s="502"/>
      <c r="AA17" s="502"/>
      <c r="AB17" s="502"/>
      <c r="AC17" s="502"/>
      <c r="AD17" s="502"/>
      <c r="AE17" s="503"/>
      <c r="AF17" s="498" t="s">
        <v>41</v>
      </c>
      <c r="AG17" s="499"/>
      <c r="AH17" s="499"/>
      <c r="AI17" s="499"/>
      <c r="AJ17" s="499"/>
      <c r="AK17" s="499"/>
      <c r="AL17" s="499"/>
      <c r="AM17" s="499"/>
      <c r="AN17" s="499"/>
      <c r="AO17" s="499"/>
      <c r="AP17" s="500"/>
      <c r="AQ17" s="501" t="s">
        <v>42</v>
      </c>
      <c r="AR17" s="502"/>
      <c r="AS17" s="502"/>
      <c r="AT17" s="502"/>
      <c r="AU17" s="502"/>
      <c r="AV17" s="502"/>
      <c r="AW17" s="502"/>
      <c r="AX17" s="502"/>
      <c r="AY17" s="502"/>
      <c r="AZ17" s="502"/>
      <c r="BA17" s="503"/>
      <c r="BC17" s="501" t="s">
        <v>43</v>
      </c>
      <c r="BD17" s="502"/>
      <c r="BE17" s="502"/>
      <c r="BF17" s="502"/>
      <c r="BG17" s="502"/>
      <c r="BH17" s="502"/>
      <c r="BI17" s="502"/>
      <c r="BJ17" s="502"/>
      <c r="BK17" s="502"/>
      <c r="BL17" s="502"/>
      <c r="BM17" s="503"/>
      <c r="BN17" s="501" t="s">
        <v>44</v>
      </c>
      <c r="BO17" s="502"/>
      <c r="BP17" s="502"/>
      <c r="BQ17" s="502"/>
      <c r="BR17" s="502"/>
      <c r="BS17" s="502"/>
      <c r="BT17" s="502"/>
      <c r="BU17" s="502"/>
      <c r="BV17" s="502"/>
      <c r="BW17" s="502"/>
      <c r="BX17" s="503"/>
      <c r="BY17" s="498" t="s">
        <v>45</v>
      </c>
      <c r="BZ17" s="499"/>
      <c r="CA17" s="499"/>
      <c r="CB17" s="499"/>
      <c r="CC17" s="499"/>
      <c r="CD17" s="499"/>
      <c r="CE17" s="499"/>
      <c r="CF17" s="499"/>
      <c r="CG17" s="499"/>
      <c r="CH17" s="499"/>
      <c r="CI17" s="500"/>
      <c r="CJ17" s="477"/>
      <c r="CK17" s="478"/>
      <c r="CL17" s="478"/>
      <c r="CM17" s="478"/>
      <c r="CN17" s="478"/>
      <c r="CO17" s="478"/>
      <c r="CP17" s="478"/>
      <c r="CQ17" s="478"/>
      <c r="CR17" s="478"/>
      <c r="CS17" s="478"/>
      <c r="CT17" s="479"/>
      <c r="DB17" s="6"/>
      <c r="DE17" s="7"/>
      <c r="DF17" s="7"/>
      <c r="DO17" s="7"/>
    </row>
    <row r="18" spans="1:119" ht="15" customHeight="1">
      <c r="A18" s="454"/>
      <c r="C18" s="6"/>
      <c r="D18" s="488"/>
      <c r="E18" s="489"/>
      <c r="F18" s="489"/>
      <c r="G18" s="489"/>
      <c r="H18" s="489"/>
      <c r="I18" s="490"/>
      <c r="J18" s="501"/>
      <c r="K18" s="502"/>
      <c r="L18" s="502"/>
      <c r="M18" s="502"/>
      <c r="N18" s="502"/>
      <c r="O18" s="502"/>
      <c r="P18" s="502"/>
      <c r="Q18" s="502"/>
      <c r="R18" s="502"/>
      <c r="S18" s="502"/>
      <c r="T18" s="503"/>
      <c r="U18" s="510" t="s">
        <v>46</v>
      </c>
      <c r="V18" s="511"/>
      <c r="W18" s="511"/>
      <c r="X18" s="511"/>
      <c r="Y18" s="511"/>
      <c r="Z18" s="511"/>
      <c r="AA18" s="511"/>
      <c r="AB18" s="511"/>
      <c r="AC18" s="511"/>
      <c r="AD18" s="511"/>
      <c r="AE18" s="512"/>
      <c r="AF18" s="464" t="s">
        <v>47</v>
      </c>
      <c r="AG18" s="465"/>
      <c r="AH18" s="465"/>
      <c r="AI18" s="465"/>
      <c r="AJ18" s="465"/>
      <c r="AK18" s="465"/>
      <c r="AL18" s="465"/>
      <c r="AM18" s="465"/>
      <c r="AN18" s="465"/>
      <c r="AO18" s="465"/>
      <c r="AP18" s="466"/>
      <c r="AQ18" s="464" t="s">
        <v>48</v>
      </c>
      <c r="AR18" s="465"/>
      <c r="AS18" s="465"/>
      <c r="AT18" s="465"/>
      <c r="AU18" s="465"/>
      <c r="AV18" s="465"/>
      <c r="AW18" s="465"/>
      <c r="AX18" s="465"/>
      <c r="AY18" s="465"/>
      <c r="AZ18" s="465"/>
      <c r="BA18" s="466"/>
      <c r="BC18" s="559" t="s">
        <v>95</v>
      </c>
      <c r="BD18" s="560"/>
      <c r="BE18" s="560"/>
      <c r="BF18" s="560"/>
      <c r="BG18" s="560"/>
      <c r="BH18" s="560"/>
      <c r="BI18" s="560"/>
      <c r="BJ18" s="560"/>
      <c r="BK18" s="560"/>
      <c r="BL18" s="560"/>
      <c r="BM18" s="561"/>
      <c r="BN18" s="510" t="s">
        <v>49</v>
      </c>
      <c r="BO18" s="511"/>
      <c r="BP18" s="511"/>
      <c r="BQ18" s="511"/>
      <c r="BR18" s="511"/>
      <c r="BS18" s="511"/>
      <c r="BT18" s="511"/>
      <c r="BU18" s="511"/>
      <c r="BV18" s="511"/>
      <c r="BW18" s="511"/>
      <c r="BX18" s="512"/>
      <c r="BY18" s="464" t="s">
        <v>50</v>
      </c>
      <c r="BZ18" s="493"/>
      <c r="CA18" s="493"/>
      <c r="CB18" s="493"/>
      <c r="CC18" s="493"/>
      <c r="CD18" s="493"/>
      <c r="CE18" s="493"/>
      <c r="CF18" s="493"/>
      <c r="CG18" s="493"/>
      <c r="CH18" s="493"/>
      <c r="CI18" s="494"/>
      <c r="CJ18" s="480"/>
      <c r="CK18" s="481"/>
      <c r="CL18" s="481"/>
      <c r="CM18" s="481"/>
      <c r="CN18" s="481"/>
      <c r="CO18" s="481"/>
      <c r="CP18" s="481"/>
      <c r="CQ18" s="481"/>
      <c r="CR18" s="481"/>
      <c r="CS18" s="481"/>
      <c r="CT18" s="482"/>
      <c r="DB18" s="6"/>
      <c r="DO18" s="7"/>
    </row>
    <row r="19" spans="1:119" ht="15" customHeight="1">
      <c r="A19" s="454"/>
      <c r="C19" s="6"/>
      <c r="D19" s="488"/>
      <c r="E19" s="489"/>
      <c r="F19" s="489"/>
      <c r="G19" s="489"/>
      <c r="H19" s="489"/>
      <c r="I19" s="490"/>
      <c r="J19" s="501"/>
      <c r="K19" s="502"/>
      <c r="L19" s="502"/>
      <c r="M19" s="502"/>
      <c r="N19" s="502"/>
      <c r="O19" s="502"/>
      <c r="P19" s="502"/>
      <c r="Q19" s="502"/>
      <c r="R19" s="502"/>
      <c r="S19" s="502"/>
      <c r="T19" s="503"/>
      <c r="U19" s="513"/>
      <c r="V19" s="511"/>
      <c r="W19" s="511"/>
      <c r="X19" s="511"/>
      <c r="Y19" s="511"/>
      <c r="Z19" s="511"/>
      <c r="AA19" s="511"/>
      <c r="AB19" s="511"/>
      <c r="AC19" s="511"/>
      <c r="AD19" s="511"/>
      <c r="AE19" s="512"/>
      <c r="AF19" s="467"/>
      <c r="AG19" s="465"/>
      <c r="AH19" s="465"/>
      <c r="AI19" s="465"/>
      <c r="AJ19" s="465"/>
      <c r="AK19" s="465"/>
      <c r="AL19" s="465"/>
      <c r="AM19" s="465"/>
      <c r="AN19" s="465"/>
      <c r="AO19" s="465"/>
      <c r="AP19" s="466"/>
      <c r="AQ19" s="467"/>
      <c r="AR19" s="465"/>
      <c r="AS19" s="465"/>
      <c r="AT19" s="465"/>
      <c r="AU19" s="465"/>
      <c r="AV19" s="465"/>
      <c r="AW19" s="465"/>
      <c r="AX19" s="465"/>
      <c r="AY19" s="465"/>
      <c r="AZ19" s="465"/>
      <c r="BA19" s="466"/>
      <c r="BC19" s="562"/>
      <c r="BD19" s="560"/>
      <c r="BE19" s="560"/>
      <c r="BF19" s="560"/>
      <c r="BG19" s="560"/>
      <c r="BH19" s="560"/>
      <c r="BI19" s="560"/>
      <c r="BJ19" s="560"/>
      <c r="BK19" s="560"/>
      <c r="BL19" s="560"/>
      <c r="BM19" s="561"/>
      <c r="BN19" s="513"/>
      <c r="BO19" s="511"/>
      <c r="BP19" s="511"/>
      <c r="BQ19" s="511"/>
      <c r="BR19" s="511"/>
      <c r="BS19" s="511"/>
      <c r="BT19" s="511"/>
      <c r="BU19" s="511"/>
      <c r="BV19" s="511"/>
      <c r="BW19" s="511"/>
      <c r="BX19" s="512"/>
      <c r="BY19" s="495"/>
      <c r="BZ19" s="496"/>
      <c r="CA19" s="496"/>
      <c r="CB19" s="496"/>
      <c r="CC19" s="496"/>
      <c r="CD19" s="496"/>
      <c r="CE19" s="496"/>
      <c r="CF19" s="496"/>
      <c r="CG19" s="496"/>
      <c r="CH19" s="496"/>
      <c r="CI19" s="497"/>
      <c r="CJ19" s="483"/>
      <c r="CK19" s="484"/>
      <c r="CL19" s="484"/>
      <c r="CM19" s="484"/>
      <c r="CN19" s="484"/>
      <c r="CO19" s="484"/>
      <c r="CP19" s="484"/>
      <c r="CQ19" s="484"/>
      <c r="CR19" s="484"/>
      <c r="CS19" s="484"/>
      <c r="CT19" s="485"/>
      <c r="DB19" s="6"/>
      <c r="DL19" s="7"/>
      <c r="DM19" s="7"/>
      <c r="DN19" s="7"/>
      <c r="DO19" s="7"/>
    </row>
    <row r="20" spans="1:119" ht="15" customHeight="1">
      <c r="A20" s="454"/>
      <c r="C20" s="6"/>
      <c r="D20" s="491"/>
      <c r="E20" s="492"/>
      <c r="F20" s="492"/>
      <c r="G20" s="492"/>
      <c r="H20" s="492"/>
      <c r="I20" s="492"/>
      <c r="J20" s="471" t="s">
        <v>51</v>
      </c>
      <c r="K20" s="471"/>
      <c r="L20" s="471"/>
      <c r="M20" s="471" t="s">
        <v>52</v>
      </c>
      <c r="N20" s="471"/>
      <c r="O20" s="471"/>
      <c r="P20" s="471"/>
      <c r="Q20" s="471"/>
      <c r="R20" s="471"/>
      <c r="S20" s="471"/>
      <c r="T20" s="471"/>
      <c r="U20" s="316" t="s">
        <v>51</v>
      </c>
      <c r="V20" s="317"/>
      <c r="W20" s="318"/>
      <c r="X20" s="316" t="s">
        <v>52</v>
      </c>
      <c r="Y20" s="317"/>
      <c r="Z20" s="317"/>
      <c r="AA20" s="317"/>
      <c r="AB20" s="317"/>
      <c r="AC20" s="317"/>
      <c r="AD20" s="317"/>
      <c r="AE20" s="318"/>
      <c r="AF20" s="316" t="s">
        <v>51</v>
      </c>
      <c r="AG20" s="317"/>
      <c r="AH20" s="318"/>
      <c r="AI20" s="316" t="s">
        <v>52</v>
      </c>
      <c r="AJ20" s="317"/>
      <c r="AK20" s="317"/>
      <c r="AL20" s="317"/>
      <c r="AM20" s="317"/>
      <c r="AN20" s="317"/>
      <c r="AO20" s="317"/>
      <c r="AP20" s="318"/>
      <c r="AQ20" s="319" t="s">
        <v>51</v>
      </c>
      <c r="AR20" s="317"/>
      <c r="AS20" s="318"/>
      <c r="AT20" s="468" t="s">
        <v>52</v>
      </c>
      <c r="AU20" s="469"/>
      <c r="AV20" s="469"/>
      <c r="AW20" s="469"/>
      <c r="AX20" s="469"/>
      <c r="AY20" s="469"/>
      <c r="AZ20" s="469"/>
      <c r="BA20" s="470"/>
      <c r="BC20" s="316" t="s">
        <v>51</v>
      </c>
      <c r="BD20" s="317"/>
      <c r="BE20" s="320"/>
      <c r="BF20" s="316" t="s">
        <v>52</v>
      </c>
      <c r="BG20" s="317"/>
      <c r="BH20" s="317"/>
      <c r="BI20" s="317"/>
      <c r="BJ20" s="317"/>
      <c r="BK20" s="317"/>
      <c r="BL20" s="317"/>
      <c r="BM20" s="318"/>
      <c r="BN20" s="319" t="s">
        <v>51</v>
      </c>
      <c r="BO20" s="317"/>
      <c r="BP20" s="320"/>
      <c r="BQ20" s="316" t="s">
        <v>52</v>
      </c>
      <c r="BR20" s="317"/>
      <c r="BS20" s="317"/>
      <c r="BT20" s="317"/>
      <c r="BU20" s="317"/>
      <c r="BV20" s="317"/>
      <c r="BW20" s="317"/>
      <c r="BX20" s="318"/>
      <c r="BY20" s="316" t="s">
        <v>51</v>
      </c>
      <c r="BZ20" s="317"/>
      <c r="CA20" s="318"/>
      <c r="CB20" s="461" t="s">
        <v>52</v>
      </c>
      <c r="CC20" s="462"/>
      <c r="CD20" s="462"/>
      <c r="CE20" s="462"/>
      <c r="CF20" s="462"/>
      <c r="CG20" s="462"/>
      <c r="CH20" s="462"/>
      <c r="CI20" s="463"/>
      <c r="CJ20" s="289"/>
      <c r="CK20" s="290"/>
      <c r="CL20" s="291"/>
      <c r="CM20" s="289"/>
      <c r="CN20" s="290"/>
      <c r="CO20" s="290"/>
      <c r="CP20" s="290"/>
      <c r="CQ20" s="290"/>
      <c r="CR20" s="290"/>
      <c r="CS20" s="290"/>
      <c r="CT20" s="315"/>
      <c r="DB20" s="6"/>
      <c r="DL20" s="7"/>
      <c r="DM20" s="7"/>
      <c r="DN20" s="7"/>
      <c r="DO20" s="7"/>
    </row>
    <row r="21" spans="1:119" ht="16.5" customHeight="1">
      <c r="A21" s="454"/>
      <c r="C21" s="6"/>
      <c r="D21" s="18"/>
      <c r="E21" s="19"/>
      <c r="F21" s="19"/>
      <c r="G21" s="434" t="s">
        <v>53</v>
      </c>
      <c r="H21" s="434"/>
      <c r="I21" s="434"/>
      <c r="J21" s="381">
        <v>10</v>
      </c>
      <c r="K21" s="382"/>
      <c r="L21" s="20" t="s">
        <v>54</v>
      </c>
      <c r="M21" s="307">
        <v>3000000</v>
      </c>
      <c r="N21" s="307"/>
      <c r="O21" s="307"/>
      <c r="P21" s="307"/>
      <c r="Q21" s="307"/>
      <c r="R21" s="307"/>
      <c r="S21" s="308"/>
      <c r="T21" s="20" t="s">
        <v>55</v>
      </c>
      <c r="U21" s="324"/>
      <c r="V21" s="324"/>
      <c r="W21" s="21" t="s">
        <v>54</v>
      </c>
      <c r="X21" s="284"/>
      <c r="Y21" s="285"/>
      <c r="Z21" s="285"/>
      <c r="AA21" s="285"/>
      <c r="AB21" s="285"/>
      <c r="AC21" s="285"/>
      <c r="AD21" s="285"/>
      <c r="AE21" s="22" t="s">
        <v>55</v>
      </c>
      <c r="AF21" s="392">
        <v>5</v>
      </c>
      <c r="AG21" s="324"/>
      <c r="AH21" s="22" t="s">
        <v>54</v>
      </c>
      <c r="AI21" s="285"/>
      <c r="AJ21" s="285"/>
      <c r="AK21" s="285"/>
      <c r="AL21" s="285"/>
      <c r="AM21" s="285"/>
      <c r="AN21" s="285"/>
      <c r="AO21" s="285"/>
      <c r="AP21" s="23" t="s">
        <v>55</v>
      </c>
      <c r="AQ21" s="281">
        <f t="shared" ref="AQ21:AQ35" si="0">IF(AND(J21="",U21="",AF21=""),"",J21+U21+AF21)</f>
        <v>15</v>
      </c>
      <c r="AR21" s="281"/>
      <c r="AS21" s="22" t="s">
        <v>54</v>
      </c>
      <c r="AT21" s="409">
        <f>IF(AND(M21="",X21="",AI21=""),"",M21+X21+AI21)</f>
        <v>3000000</v>
      </c>
      <c r="AU21" s="410"/>
      <c r="AV21" s="410"/>
      <c r="AW21" s="410"/>
      <c r="AX21" s="410"/>
      <c r="AY21" s="410"/>
      <c r="AZ21" s="410"/>
      <c r="BA21" s="20" t="s">
        <v>55</v>
      </c>
      <c r="BC21" s="381">
        <v>10</v>
      </c>
      <c r="BD21" s="382"/>
      <c r="BE21" s="24" t="s">
        <v>54</v>
      </c>
      <c r="BF21" s="307">
        <v>3000000</v>
      </c>
      <c r="BG21" s="307"/>
      <c r="BH21" s="307"/>
      <c r="BI21" s="307"/>
      <c r="BJ21" s="307"/>
      <c r="BK21" s="307"/>
      <c r="BL21" s="308"/>
      <c r="BM21" s="25" t="s">
        <v>55</v>
      </c>
      <c r="BN21" s="324"/>
      <c r="BO21" s="324"/>
      <c r="BP21" s="24" t="s">
        <v>54</v>
      </c>
      <c r="BQ21" s="284"/>
      <c r="BR21" s="285"/>
      <c r="BS21" s="285"/>
      <c r="BT21" s="285"/>
      <c r="BU21" s="285"/>
      <c r="BV21" s="285"/>
      <c r="BW21" s="285"/>
      <c r="BX21" s="25" t="s">
        <v>55</v>
      </c>
      <c r="BY21" s="281">
        <f t="shared" ref="BY21:BY34" si="1">IF(AND(BC21="",BN21=""),"",BC21+BN21)</f>
        <v>10</v>
      </c>
      <c r="BZ21" s="281"/>
      <c r="CA21" s="24" t="s">
        <v>54</v>
      </c>
      <c r="CB21" s="279">
        <f t="shared" ref="CB21:CB35" si="2">IF(AND(BF21="",BQ21=""),"",BF21+BQ21)</f>
        <v>3000000</v>
      </c>
      <c r="CC21" s="280"/>
      <c r="CD21" s="280"/>
      <c r="CE21" s="280"/>
      <c r="CF21" s="280"/>
      <c r="CG21" s="280"/>
      <c r="CH21" s="280"/>
      <c r="CI21" s="25" t="s">
        <v>55</v>
      </c>
      <c r="CJ21" s="321"/>
      <c r="CK21" s="322"/>
      <c r="CL21" s="323"/>
      <c r="CM21" s="286"/>
      <c r="CN21" s="287"/>
      <c r="CO21" s="287"/>
      <c r="CP21" s="287"/>
      <c r="CQ21" s="287"/>
      <c r="CR21" s="287"/>
      <c r="CS21" s="287"/>
      <c r="CT21" s="288"/>
      <c r="DB21" s="6"/>
      <c r="DL21" s="7"/>
      <c r="DM21" s="7"/>
      <c r="DN21" s="7"/>
      <c r="DO21" s="7"/>
    </row>
    <row r="22" spans="1:119" ht="16.5" customHeight="1">
      <c r="A22" s="454"/>
      <c r="C22" s="6"/>
      <c r="D22" s="18"/>
      <c r="E22" s="19"/>
      <c r="F22" s="19"/>
      <c r="G22" s="434" t="s">
        <v>56</v>
      </c>
      <c r="H22" s="434"/>
      <c r="I22" s="434"/>
      <c r="J22" s="381">
        <v>10</v>
      </c>
      <c r="K22" s="382"/>
      <c r="L22" s="26"/>
      <c r="M22" s="307">
        <v>3000000</v>
      </c>
      <c r="N22" s="307"/>
      <c r="O22" s="307"/>
      <c r="P22" s="307"/>
      <c r="Q22" s="307"/>
      <c r="R22" s="307"/>
      <c r="S22" s="308"/>
      <c r="T22" s="27"/>
      <c r="U22" s="324"/>
      <c r="V22" s="324"/>
      <c r="W22" s="28"/>
      <c r="X22" s="284"/>
      <c r="Y22" s="285"/>
      <c r="Z22" s="285"/>
      <c r="AA22" s="285"/>
      <c r="AB22" s="285"/>
      <c r="AC22" s="285"/>
      <c r="AD22" s="285"/>
      <c r="AE22" s="29"/>
      <c r="AF22" s="392">
        <v>5</v>
      </c>
      <c r="AG22" s="324"/>
      <c r="AH22" s="30"/>
      <c r="AI22" s="285"/>
      <c r="AJ22" s="285"/>
      <c r="AK22" s="285"/>
      <c r="AL22" s="285"/>
      <c r="AM22" s="285"/>
      <c r="AN22" s="285"/>
      <c r="AO22" s="285"/>
      <c r="AP22" s="31"/>
      <c r="AQ22" s="281">
        <f t="shared" si="0"/>
        <v>15</v>
      </c>
      <c r="AR22" s="281"/>
      <c r="AS22" s="30"/>
      <c r="AT22" s="409">
        <f t="shared" ref="AT22:AT35" si="3">IF(AND(M22="",X22="",AI22=""),"",M22+X22+AI22)</f>
        <v>3000000</v>
      </c>
      <c r="AU22" s="410"/>
      <c r="AV22" s="410"/>
      <c r="AW22" s="410"/>
      <c r="AX22" s="410"/>
      <c r="AY22" s="410"/>
      <c r="AZ22" s="410"/>
      <c r="BA22" s="27"/>
      <c r="BC22" s="381">
        <v>10</v>
      </c>
      <c r="BD22" s="382"/>
      <c r="BE22" s="28"/>
      <c r="BF22" s="307">
        <v>3000000</v>
      </c>
      <c r="BG22" s="307"/>
      <c r="BH22" s="307"/>
      <c r="BI22" s="307"/>
      <c r="BJ22" s="307"/>
      <c r="BK22" s="307"/>
      <c r="BL22" s="308"/>
      <c r="BM22" s="29"/>
      <c r="BN22" s="324"/>
      <c r="BO22" s="324"/>
      <c r="BP22" s="28"/>
      <c r="BQ22" s="284"/>
      <c r="BR22" s="285"/>
      <c r="BS22" s="285"/>
      <c r="BT22" s="285"/>
      <c r="BU22" s="285"/>
      <c r="BV22" s="285"/>
      <c r="BW22" s="285"/>
      <c r="BX22" s="29"/>
      <c r="BY22" s="281">
        <f t="shared" si="1"/>
        <v>10</v>
      </c>
      <c r="BZ22" s="281"/>
      <c r="CA22" s="28"/>
      <c r="CB22" s="279">
        <f t="shared" si="2"/>
        <v>3000000</v>
      </c>
      <c r="CC22" s="280"/>
      <c r="CD22" s="280"/>
      <c r="CE22" s="280"/>
      <c r="CF22" s="280"/>
      <c r="CG22" s="280"/>
      <c r="CH22" s="280"/>
      <c r="CI22" s="29"/>
      <c r="CJ22" s="321"/>
      <c r="CK22" s="322"/>
      <c r="CL22" s="408"/>
      <c r="CM22" s="286"/>
      <c r="CN22" s="287"/>
      <c r="CO22" s="287"/>
      <c r="CP22" s="287"/>
      <c r="CQ22" s="287"/>
      <c r="CR22" s="287"/>
      <c r="CS22" s="287"/>
      <c r="CT22" s="292"/>
      <c r="CX22" s="455" t="s">
        <v>57</v>
      </c>
      <c r="CY22" s="456"/>
      <c r="DB22" s="6"/>
      <c r="DL22" s="7"/>
      <c r="DM22" s="7"/>
      <c r="DN22" s="7"/>
      <c r="DO22" s="7"/>
    </row>
    <row r="23" spans="1:119" ht="16.5" customHeight="1">
      <c r="A23" s="454"/>
      <c r="C23" s="6"/>
      <c r="D23" s="18"/>
      <c r="E23" s="19"/>
      <c r="F23" s="19"/>
      <c r="G23" s="434" t="s">
        <v>58</v>
      </c>
      <c r="H23" s="434"/>
      <c r="I23" s="434"/>
      <c r="J23" s="381">
        <v>10</v>
      </c>
      <c r="K23" s="382"/>
      <c r="L23" s="26"/>
      <c r="M23" s="307">
        <v>3000000</v>
      </c>
      <c r="N23" s="307"/>
      <c r="O23" s="307"/>
      <c r="P23" s="307"/>
      <c r="Q23" s="307"/>
      <c r="R23" s="307"/>
      <c r="S23" s="308"/>
      <c r="T23" s="27"/>
      <c r="U23" s="324"/>
      <c r="V23" s="324"/>
      <c r="W23" s="28"/>
      <c r="X23" s="284"/>
      <c r="Y23" s="285"/>
      <c r="Z23" s="285"/>
      <c r="AA23" s="285"/>
      <c r="AB23" s="285"/>
      <c r="AC23" s="285"/>
      <c r="AD23" s="285"/>
      <c r="AE23" s="29"/>
      <c r="AF23" s="392">
        <v>5</v>
      </c>
      <c r="AG23" s="324"/>
      <c r="AH23" s="30"/>
      <c r="AI23" s="285"/>
      <c r="AJ23" s="285"/>
      <c r="AK23" s="285"/>
      <c r="AL23" s="285"/>
      <c r="AM23" s="285"/>
      <c r="AN23" s="285"/>
      <c r="AO23" s="285"/>
      <c r="AP23" s="31"/>
      <c r="AQ23" s="281">
        <f t="shared" si="0"/>
        <v>15</v>
      </c>
      <c r="AR23" s="281"/>
      <c r="AS23" s="30"/>
      <c r="AT23" s="409">
        <f t="shared" si="3"/>
        <v>3000000</v>
      </c>
      <c r="AU23" s="410"/>
      <c r="AV23" s="410"/>
      <c r="AW23" s="410"/>
      <c r="AX23" s="410"/>
      <c r="AY23" s="410"/>
      <c r="AZ23" s="410"/>
      <c r="BA23" s="27"/>
      <c r="BC23" s="381">
        <v>10</v>
      </c>
      <c r="BD23" s="382"/>
      <c r="BE23" s="28"/>
      <c r="BF23" s="307">
        <v>3000000</v>
      </c>
      <c r="BG23" s="307"/>
      <c r="BH23" s="307"/>
      <c r="BI23" s="307"/>
      <c r="BJ23" s="307"/>
      <c r="BK23" s="307"/>
      <c r="BL23" s="308"/>
      <c r="BM23" s="29"/>
      <c r="BN23" s="324"/>
      <c r="BO23" s="324"/>
      <c r="BP23" s="28"/>
      <c r="BQ23" s="284"/>
      <c r="BR23" s="285"/>
      <c r="BS23" s="285"/>
      <c r="BT23" s="285"/>
      <c r="BU23" s="285"/>
      <c r="BV23" s="285"/>
      <c r="BW23" s="285"/>
      <c r="BX23" s="29"/>
      <c r="BY23" s="281">
        <f t="shared" si="1"/>
        <v>10</v>
      </c>
      <c r="BZ23" s="281"/>
      <c r="CA23" s="28"/>
      <c r="CB23" s="279">
        <f t="shared" si="2"/>
        <v>3000000</v>
      </c>
      <c r="CC23" s="280"/>
      <c r="CD23" s="280"/>
      <c r="CE23" s="280"/>
      <c r="CF23" s="280"/>
      <c r="CG23" s="280"/>
      <c r="CH23" s="280"/>
      <c r="CI23" s="29"/>
      <c r="CJ23" s="289"/>
      <c r="CK23" s="290"/>
      <c r="CL23" s="291"/>
      <c r="CM23" s="289"/>
      <c r="CN23" s="290"/>
      <c r="CO23" s="290"/>
      <c r="CP23" s="290"/>
      <c r="CQ23" s="290"/>
      <c r="CR23" s="290"/>
      <c r="CS23" s="290"/>
      <c r="CT23" s="315"/>
      <c r="CX23" s="457"/>
      <c r="CY23" s="458"/>
      <c r="DB23" s="6"/>
    </row>
    <row r="24" spans="1:119" ht="16.5" customHeight="1">
      <c r="A24" s="32"/>
      <c r="C24" s="6"/>
      <c r="D24" s="18"/>
      <c r="E24" s="19"/>
      <c r="F24" s="19"/>
      <c r="G24" s="434" t="s">
        <v>59</v>
      </c>
      <c r="H24" s="434"/>
      <c r="I24" s="434"/>
      <c r="J24" s="381">
        <v>10</v>
      </c>
      <c r="K24" s="382"/>
      <c r="L24" s="26"/>
      <c r="M24" s="307">
        <v>3000000</v>
      </c>
      <c r="N24" s="307"/>
      <c r="O24" s="307"/>
      <c r="P24" s="307"/>
      <c r="Q24" s="307"/>
      <c r="R24" s="307"/>
      <c r="S24" s="308"/>
      <c r="T24" s="27"/>
      <c r="U24" s="324"/>
      <c r="V24" s="324"/>
      <c r="W24" s="28"/>
      <c r="X24" s="284"/>
      <c r="Y24" s="285"/>
      <c r="Z24" s="285"/>
      <c r="AA24" s="285"/>
      <c r="AB24" s="285"/>
      <c r="AC24" s="285"/>
      <c r="AD24" s="285"/>
      <c r="AE24" s="29"/>
      <c r="AF24" s="392">
        <v>4</v>
      </c>
      <c r="AG24" s="324"/>
      <c r="AH24" s="30"/>
      <c r="AI24" s="285"/>
      <c r="AJ24" s="285"/>
      <c r="AK24" s="285"/>
      <c r="AL24" s="285"/>
      <c r="AM24" s="285"/>
      <c r="AN24" s="285"/>
      <c r="AO24" s="285"/>
      <c r="AP24" s="31"/>
      <c r="AQ24" s="281">
        <f t="shared" si="0"/>
        <v>14</v>
      </c>
      <c r="AR24" s="281"/>
      <c r="AS24" s="30"/>
      <c r="AT24" s="409">
        <f t="shared" si="3"/>
        <v>3000000</v>
      </c>
      <c r="AU24" s="410"/>
      <c r="AV24" s="410"/>
      <c r="AW24" s="410"/>
      <c r="AX24" s="410"/>
      <c r="AY24" s="410"/>
      <c r="AZ24" s="410"/>
      <c r="BA24" s="27"/>
      <c r="BC24" s="381">
        <v>10</v>
      </c>
      <c r="BD24" s="382"/>
      <c r="BE24" s="28"/>
      <c r="BF24" s="307">
        <v>3000000</v>
      </c>
      <c r="BG24" s="307"/>
      <c r="BH24" s="307"/>
      <c r="BI24" s="307"/>
      <c r="BJ24" s="307"/>
      <c r="BK24" s="307"/>
      <c r="BL24" s="308"/>
      <c r="BM24" s="29"/>
      <c r="BN24" s="324"/>
      <c r="BO24" s="324"/>
      <c r="BP24" s="28"/>
      <c r="BQ24" s="284"/>
      <c r="BR24" s="285"/>
      <c r="BS24" s="285"/>
      <c r="BT24" s="285"/>
      <c r="BU24" s="285"/>
      <c r="BV24" s="285"/>
      <c r="BW24" s="285"/>
      <c r="BX24" s="29"/>
      <c r="BY24" s="281">
        <f t="shared" si="1"/>
        <v>10</v>
      </c>
      <c r="BZ24" s="281"/>
      <c r="CA24" s="28"/>
      <c r="CB24" s="279">
        <f t="shared" si="2"/>
        <v>3000000</v>
      </c>
      <c r="CC24" s="280"/>
      <c r="CD24" s="280"/>
      <c r="CE24" s="280"/>
      <c r="CF24" s="280"/>
      <c r="CG24" s="280"/>
      <c r="CH24" s="280"/>
      <c r="CI24" s="29"/>
      <c r="CJ24" s="321"/>
      <c r="CK24" s="322"/>
      <c r="CL24" s="323"/>
      <c r="CM24" s="286"/>
      <c r="CN24" s="287"/>
      <c r="CO24" s="287"/>
      <c r="CP24" s="287"/>
      <c r="CQ24" s="287"/>
      <c r="CR24" s="287"/>
      <c r="CS24" s="287"/>
      <c r="CT24" s="288"/>
      <c r="CX24" s="457"/>
      <c r="CY24" s="458"/>
      <c r="DB24" s="6"/>
    </row>
    <row r="25" spans="1:119" ht="16.5" customHeight="1">
      <c r="A25" s="454"/>
      <c r="C25" s="6"/>
      <c r="D25" s="18"/>
      <c r="E25" s="19"/>
      <c r="F25" s="19"/>
      <c r="G25" s="434" t="s">
        <v>60</v>
      </c>
      <c r="H25" s="434"/>
      <c r="I25" s="434"/>
      <c r="J25" s="381">
        <v>10</v>
      </c>
      <c r="K25" s="382"/>
      <c r="L25" s="26"/>
      <c r="M25" s="307">
        <v>3000000</v>
      </c>
      <c r="N25" s="307"/>
      <c r="O25" s="307"/>
      <c r="P25" s="307"/>
      <c r="Q25" s="307"/>
      <c r="R25" s="307"/>
      <c r="S25" s="308"/>
      <c r="T25" s="27"/>
      <c r="U25" s="324"/>
      <c r="V25" s="324"/>
      <c r="W25" s="28"/>
      <c r="X25" s="284"/>
      <c r="Y25" s="285"/>
      <c r="Z25" s="285"/>
      <c r="AA25" s="285"/>
      <c r="AB25" s="285"/>
      <c r="AC25" s="285"/>
      <c r="AD25" s="285"/>
      <c r="AE25" s="29"/>
      <c r="AF25" s="392">
        <v>4</v>
      </c>
      <c r="AG25" s="324"/>
      <c r="AH25" s="30"/>
      <c r="AI25" s="285"/>
      <c r="AJ25" s="285"/>
      <c r="AK25" s="285"/>
      <c r="AL25" s="285"/>
      <c r="AM25" s="285"/>
      <c r="AN25" s="285"/>
      <c r="AO25" s="285"/>
      <c r="AP25" s="31"/>
      <c r="AQ25" s="281">
        <f t="shared" si="0"/>
        <v>14</v>
      </c>
      <c r="AR25" s="281"/>
      <c r="AS25" s="30"/>
      <c r="AT25" s="409">
        <f t="shared" si="3"/>
        <v>3000000</v>
      </c>
      <c r="AU25" s="410"/>
      <c r="AV25" s="410"/>
      <c r="AW25" s="410"/>
      <c r="AX25" s="410"/>
      <c r="AY25" s="410"/>
      <c r="AZ25" s="410"/>
      <c r="BA25" s="27"/>
      <c r="BC25" s="381">
        <v>10</v>
      </c>
      <c r="BD25" s="382"/>
      <c r="BE25" s="28"/>
      <c r="BF25" s="307">
        <v>3000000</v>
      </c>
      <c r="BG25" s="307"/>
      <c r="BH25" s="307"/>
      <c r="BI25" s="307"/>
      <c r="BJ25" s="307"/>
      <c r="BK25" s="307"/>
      <c r="BL25" s="308"/>
      <c r="BM25" s="29"/>
      <c r="BN25" s="324"/>
      <c r="BO25" s="324"/>
      <c r="BP25" s="28"/>
      <c r="BQ25" s="284"/>
      <c r="BR25" s="285"/>
      <c r="BS25" s="285"/>
      <c r="BT25" s="285"/>
      <c r="BU25" s="285"/>
      <c r="BV25" s="285"/>
      <c r="BW25" s="285"/>
      <c r="BX25" s="29"/>
      <c r="BY25" s="281">
        <f t="shared" si="1"/>
        <v>10</v>
      </c>
      <c r="BZ25" s="281"/>
      <c r="CA25" s="28"/>
      <c r="CB25" s="279">
        <f t="shared" si="2"/>
        <v>3000000</v>
      </c>
      <c r="CC25" s="280"/>
      <c r="CD25" s="280"/>
      <c r="CE25" s="280"/>
      <c r="CF25" s="280"/>
      <c r="CG25" s="280"/>
      <c r="CH25" s="280"/>
      <c r="CI25" s="29"/>
      <c r="CJ25" s="321"/>
      <c r="CK25" s="322"/>
      <c r="CL25" s="408"/>
      <c r="CM25" s="286"/>
      <c r="CN25" s="287"/>
      <c r="CO25" s="287"/>
      <c r="CP25" s="287"/>
      <c r="CQ25" s="287"/>
      <c r="CR25" s="287"/>
      <c r="CS25" s="287"/>
      <c r="CT25" s="292"/>
      <c r="CX25" s="459"/>
      <c r="CY25" s="460"/>
      <c r="DB25" s="6"/>
    </row>
    <row r="26" spans="1:119" ht="16.5" customHeight="1">
      <c r="A26" s="454"/>
      <c r="C26" s="6"/>
      <c r="D26" s="18"/>
      <c r="E26" s="19"/>
      <c r="F26" s="19"/>
      <c r="G26" s="434" t="s">
        <v>61</v>
      </c>
      <c r="H26" s="434"/>
      <c r="I26" s="434"/>
      <c r="J26" s="381">
        <v>10</v>
      </c>
      <c r="K26" s="382"/>
      <c r="L26" s="26"/>
      <c r="M26" s="307">
        <v>3000000</v>
      </c>
      <c r="N26" s="307"/>
      <c r="O26" s="307"/>
      <c r="P26" s="307"/>
      <c r="Q26" s="307"/>
      <c r="R26" s="307"/>
      <c r="S26" s="308"/>
      <c r="T26" s="27"/>
      <c r="U26" s="324"/>
      <c r="V26" s="324"/>
      <c r="W26" s="28"/>
      <c r="X26" s="284"/>
      <c r="Y26" s="285"/>
      <c r="Z26" s="285"/>
      <c r="AA26" s="285"/>
      <c r="AB26" s="285"/>
      <c r="AC26" s="285"/>
      <c r="AD26" s="285"/>
      <c r="AE26" s="29"/>
      <c r="AF26" s="392">
        <v>4</v>
      </c>
      <c r="AG26" s="324"/>
      <c r="AH26" s="30"/>
      <c r="AI26" s="285"/>
      <c r="AJ26" s="285"/>
      <c r="AK26" s="285"/>
      <c r="AL26" s="285"/>
      <c r="AM26" s="285"/>
      <c r="AN26" s="285"/>
      <c r="AO26" s="285"/>
      <c r="AP26" s="31"/>
      <c r="AQ26" s="281">
        <f t="shared" si="0"/>
        <v>14</v>
      </c>
      <c r="AR26" s="281"/>
      <c r="AS26" s="30"/>
      <c r="AT26" s="409">
        <f t="shared" si="3"/>
        <v>3000000</v>
      </c>
      <c r="AU26" s="410"/>
      <c r="AV26" s="410"/>
      <c r="AW26" s="410"/>
      <c r="AX26" s="410"/>
      <c r="AY26" s="410"/>
      <c r="AZ26" s="410"/>
      <c r="BA26" s="27"/>
      <c r="BC26" s="381">
        <v>10</v>
      </c>
      <c r="BD26" s="382"/>
      <c r="BE26" s="28"/>
      <c r="BF26" s="307">
        <v>3000000</v>
      </c>
      <c r="BG26" s="307"/>
      <c r="BH26" s="307"/>
      <c r="BI26" s="307"/>
      <c r="BJ26" s="307"/>
      <c r="BK26" s="307"/>
      <c r="BL26" s="308"/>
      <c r="BM26" s="29"/>
      <c r="BN26" s="324"/>
      <c r="BO26" s="324"/>
      <c r="BP26" s="28"/>
      <c r="BQ26" s="284"/>
      <c r="BR26" s="285"/>
      <c r="BS26" s="285"/>
      <c r="BT26" s="285"/>
      <c r="BU26" s="285"/>
      <c r="BV26" s="285"/>
      <c r="BW26" s="285"/>
      <c r="BX26" s="29"/>
      <c r="BY26" s="281">
        <f t="shared" si="1"/>
        <v>10</v>
      </c>
      <c r="BZ26" s="281"/>
      <c r="CA26" s="28"/>
      <c r="CB26" s="279">
        <f t="shared" si="2"/>
        <v>3000000</v>
      </c>
      <c r="CC26" s="280"/>
      <c r="CD26" s="280"/>
      <c r="CE26" s="280"/>
      <c r="CF26" s="280"/>
      <c r="CG26" s="280"/>
      <c r="CH26" s="280"/>
      <c r="CI26" s="29"/>
      <c r="CJ26" s="289"/>
      <c r="CK26" s="290"/>
      <c r="CL26" s="291"/>
      <c r="CM26" s="289"/>
      <c r="CN26" s="290"/>
      <c r="CO26" s="290"/>
      <c r="CP26" s="290"/>
      <c r="CQ26" s="290"/>
      <c r="CR26" s="290"/>
      <c r="CS26" s="290"/>
      <c r="CT26" s="315"/>
      <c r="CX26" s="331" t="s">
        <v>193</v>
      </c>
      <c r="CY26" s="332"/>
      <c r="DB26" s="6"/>
    </row>
    <row r="27" spans="1:119" ht="16.5" customHeight="1">
      <c r="A27" s="454"/>
      <c r="C27" s="6"/>
      <c r="D27" s="18"/>
      <c r="E27" s="19"/>
      <c r="F27" s="19"/>
      <c r="G27" s="434" t="s">
        <v>62</v>
      </c>
      <c r="H27" s="434"/>
      <c r="I27" s="434"/>
      <c r="J27" s="381">
        <v>11</v>
      </c>
      <c r="K27" s="382"/>
      <c r="L27" s="26"/>
      <c r="M27" s="307">
        <v>3400000</v>
      </c>
      <c r="N27" s="307"/>
      <c r="O27" s="307"/>
      <c r="P27" s="307"/>
      <c r="Q27" s="307"/>
      <c r="R27" s="307"/>
      <c r="S27" s="308"/>
      <c r="T27" s="27"/>
      <c r="U27" s="324"/>
      <c r="V27" s="324"/>
      <c r="W27" s="28"/>
      <c r="X27" s="284"/>
      <c r="Y27" s="285"/>
      <c r="Z27" s="285"/>
      <c r="AA27" s="285"/>
      <c r="AB27" s="285"/>
      <c r="AC27" s="285"/>
      <c r="AD27" s="285"/>
      <c r="AE27" s="29"/>
      <c r="AF27" s="392">
        <v>4</v>
      </c>
      <c r="AG27" s="324"/>
      <c r="AH27" s="30"/>
      <c r="AI27" s="285"/>
      <c r="AJ27" s="285"/>
      <c r="AK27" s="285"/>
      <c r="AL27" s="285"/>
      <c r="AM27" s="285"/>
      <c r="AN27" s="285"/>
      <c r="AO27" s="285"/>
      <c r="AP27" s="31"/>
      <c r="AQ27" s="281">
        <f t="shared" si="0"/>
        <v>15</v>
      </c>
      <c r="AR27" s="281"/>
      <c r="AS27" s="30"/>
      <c r="AT27" s="409">
        <f t="shared" si="3"/>
        <v>3400000</v>
      </c>
      <c r="AU27" s="410"/>
      <c r="AV27" s="410"/>
      <c r="AW27" s="410"/>
      <c r="AX27" s="410"/>
      <c r="AY27" s="410"/>
      <c r="AZ27" s="410"/>
      <c r="BA27" s="27"/>
      <c r="BC27" s="381">
        <v>11</v>
      </c>
      <c r="BD27" s="382"/>
      <c r="BE27" s="28"/>
      <c r="BF27" s="307">
        <v>3400000</v>
      </c>
      <c r="BG27" s="307"/>
      <c r="BH27" s="307"/>
      <c r="BI27" s="307"/>
      <c r="BJ27" s="307"/>
      <c r="BK27" s="307"/>
      <c r="BL27" s="308"/>
      <c r="BM27" s="29"/>
      <c r="BN27" s="324"/>
      <c r="BO27" s="324"/>
      <c r="BP27" s="28"/>
      <c r="BQ27" s="284"/>
      <c r="BR27" s="285"/>
      <c r="BS27" s="285"/>
      <c r="BT27" s="285"/>
      <c r="BU27" s="285"/>
      <c r="BV27" s="285"/>
      <c r="BW27" s="285"/>
      <c r="BX27" s="29"/>
      <c r="BY27" s="281">
        <f t="shared" si="1"/>
        <v>11</v>
      </c>
      <c r="BZ27" s="281"/>
      <c r="CA27" s="28"/>
      <c r="CB27" s="279">
        <f t="shared" si="2"/>
        <v>3400000</v>
      </c>
      <c r="CC27" s="280"/>
      <c r="CD27" s="280"/>
      <c r="CE27" s="280"/>
      <c r="CF27" s="280"/>
      <c r="CG27" s="280"/>
      <c r="CH27" s="280"/>
      <c r="CI27" s="29"/>
      <c r="CJ27" s="321"/>
      <c r="CK27" s="322"/>
      <c r="CL27" s="323"/>
      <c r="CM27" s="286"/>
      <c r="CN27" s="287"/>
      <c r="CO27" s="287"/>
      <c r="CP27" s="287"/>
      <c r="CQ27" s="287"/>
      <c r="CR27" s="287"/>
      <c r="CS27" s="287"/>
      <c r="CT27" s="288"/>
      <c r="CX27" s="333"/>
      <c r="CY27" s="334"/>
      <c r="DB27" s="6"/>
    </row>
    <row r="28" spans="1:119" ht="16.5" customHeight="1">
      <c r="A28" s="454"/>
      <c r="C28" s="6"/>
      <c r="D28" s="18"/>
      <c r="E28" s="19"/>
      <c r="F28" s="19"/>
      <c r="G28" s="434" t="s">
        <v>63</v>
      </c>
      <c r="H28" s="434"/>
      <c r="I28" s="434"/>
      <c r="J28" s="381">
        <v>11</v>
      </c>
      <c r="K28" s="382"/>
      <c r="L28" s="26"/>
      <c r="M28" s="307">
        <v>3400000</v>
      </c>
      <c r="N28" s="307"/>
      <c r="O28" s="307"/>
      <c r="P28" s="307"/>
      <c r="Q28" s="307"/>
      <c r="R28" s="307"/>
      <c r="S28" s="308"/>
      <c r="T28" s="27"/>
      <c r="U28" s="324"/>
      <c r="V28" s="324"/>
      <c r="W28" s="28"/>
      <c r="X28" s="284"/>
      <c r="Y28" s="285"/>
      <c r="Z28" s="285"/>
      <c r="AA28" s="285"/>
      <c r="AB28" s="285"/>
      <c r="AC28" s="285"/>
      <c r="AD28" s="285"/>
      <c r="AE28" s="29"/>
      <c r="AF28" s="392">
        <v>4</v>
      </c>
      <c r="AG28" s="324"/>
      <c r="AH28" s="30"/>
      <c r="AI28" s="285"/>
      <c r="AJ28" s="285"/>
      <c r="AK28" s="285"/>
      <c r="AL28" s="285"/>
      <c r="AM28" s="285"/>
      <c r="AN28" s="285"/>
      <c r="AO28" s="285"/>
      <c r="AP28" s="31"/>
      <c r="AQ28" s="281">
        <f t="shared" si="0"/>
        <v>15</v>
      </c>
      <c r="AR28" s="281"/>
      <c r="AS28" s="30"/>
      <c r="AT28" s="409">
        <f t="shared" si="3"/>
        <v>3400000</v>
      </c>
      <c r="AU28" s="410"/>
      <c r="AV28" s="410"/>
      <c r="AW28" s="410"/>
      <c r="AX28" s="410"/>
      <c r="AY28" s="410"/>
      <c r="AZ28" s="410"/>
      <c r="BA28" s="27"/>
      <c r="BC28" s="381">
        <v>11</v>
      </c>
      <c r="BD28" s="382"/>
      <c r="BE28" s="28"/>
      <c r="BF28" s="307">
        <v>3400000</v>
      </c>
      <c r="BG28" s="307"/>
      <c r="BH28" s="307"/>
      <c r="BI28" s="307"/>
      <c r="BJ28" s="307"/>
      <c r="BK28" s="307"/>
      <c r="BL28" s="308"/>
      <c r="BM28" s="29"/>
      <c r="BN28" s="324"/>
      <c r="BO28" s="324"/>
      <c r="BP28" s="28"/>
      <c r="BQ28" s="284"/>
      <c r="BR28" s="285"/>
      <c r="BS28" s="285"/>
      <c r="BT28" s="285"/>
      <c r="BU28" s="285"/>
      <c r="BV28" s="285"/>
      <c r="BW28" s="285"/>
      <c r="BX28" s="29"/>
      <c r="BY28" s="281">
        <f t="shared" si="1"/>
        <v>11</v>
      </c>
      <c r="BZ28" s="281"/>
      <c r="CA28" s="28"/>
      <c r="CB28" s="279">
        <f t="shared" si="2"/>
        <v>3400000</v>
      </c>
      <c r="CC28" s="280"/>
      <c r="CD28" s="280"/>
      <c r="CE28" s="280"/>
      <c r="CF28" s="280"/>
      <c r="CG28" s="280"/>
      <c r="CH28" s="280"/>
      <c r="CI28" s="29"/>
      <c r="CJ28" s="321"/>
      <c r="CK28" s="322"/>
      <c r="CL28" s="408"/>
      <c r="CM28" s="286"/>
      <c r="CN28" s="287"/>
      <c r="CO28" s="287"/>
      <c r="CP28" s="287"/>
      <c r="CQ28" s="287"/>
      <c r="CR28" s="287"/>
      <c r="CS28" s="287"/>
      <c r="CT28" s="292"/>
      <c r="CX28" s="333"/>
      <c r="CY28" s="334"/>
      <c r="DB28" s="6"/>
    </row>
    <row r="29" spans="1:119" ht="16.5" customHeight="1">
      <c r="A29" s="454"/>
      <c r="C29" s="6"/>
      <c r="D29" s="18"/>
      <c r="E29" s="19"/>
      <c r="F29" s="19"/>
      <c r="G29" s="434" t="s">
        <v>64</v>
      </c>
      <c r="H29" s="434"/>
      <c r="I29" s="434"/>
      <c r="J29" s="381">
        <v>11</v>
      </c>
      <c r="K29" s="382"/>
      <c r="L29" s="26"/>
      <c r="M29" s="307">
        <v>3400000</v>
      </c>
      <c r="N29" s="307"/>
      <c r="O29" s="307"/>
      <c r="P29" s="307"/>
      <c r="Q29" s="307"/>
      <c r="R29" s="307"/>
      <c r="S29" s="308"/>
      <c r="T29" s="27"/>
      <c r="U29" s="324"/>
      <c r="V29" s="324"/>
      <c r="W29" s="28"/>
      <c r="X29" s="284"/>
      <c r="Y29" s="285"/>
      <c r="Z29" s="285"/>
      <c r="AA29" s="285"/>
      <c r="AB29" s="285"/>
      <c r="AC29" s="285"/>
      <c r="AD29" s="285"/>
      <c r="AE29" s="29"/>
      <c r="AF29" s="392">
        <v>4</v>
      </c>
      <c r="AG29" s="324"/>
      <c r="AH29" s="30"/>
      <c r="AI29" s="285"/>
      <c r="AJ29" s="285"/>
      <c r="AK29" s="285"/>
      <c r="AL29" s="285"/>
      <c r="AM29" s="285"/>
      <c r="AN29" s="285"/>
      <c r="AO29" s="285"/>
      <c r="AP29" s="31"/>
      <c r="AQ29" s="281">
        <f t="shared" si="0"/>
        <v>15</v>
      </c>
      <c r="AR29" s="281"/>
      <c r="AS29" s="30"/>
      <c r="AT29" s="409">
        <f t="shared" si="3"/>
        <v>3400000</v>
      </c>
      <c r="AU29" s="410"/>
      <c r="AV29" s="410"/>
      <c r="AW29" s="410"/>
      <c r="AX29" s="410"/>
      <c r="AY29" s="410"/>
      <c r="AZ29" s="410"/>
      <c r="BA29" s="27"/>
      <c r="BC29" s="381">
        <v>11</v>
      </c>
      <c r="BD29" s="382"/>
      <c r="BE29" s="28"/>
      <c r="BF29" s="307">
        <v>3400000</v>
      </c>
      <c r="BG29" s="307"/>
      <c r="BH29" s="307"/>
      <c r="BI29" s="307"/>
      <c r="BJ29" s="307"/>
      <c r="BK29" s="307"/>
      <c r="BL29" s="308"/>
      <c r="BM29" s="29"/>
      <c r="BN29" s="324"/>
      <c r="BO29" s="324"/>
      <c r="BP29" s="28"/>
      <c r="BQ29" s="284"/>
      <c r="BR29" s="285"/>
      <c r="BS29" s="285"/>
      <c r="BT29" s="285"/>
      <c r="BU29" s="285"/>
      <c r="BV29" s="285"/>
      <c r="BW29" s="285"/>
      <c r="BX29" s="29"/>
      <c r="BY29" s="281">
        <f t="shared" si="1"/>
        <v>11</v>
      </c>
      <c r="BZ29" s="281"/>
      <c r="CA29" s="28"/>
      <c r="CB29" s="279">
        <f t="shared" si="2"/>
        <v>3400000</v>
      </c>
      <c r="CC29" s="280"/>
      <c r="CD29" s="280"/>
      <c r="CE29" s="280"/>
      <c r="CF29" s="280"/>
      <c r="CG29" s="280"/>
      <c r="CH29" s="280"/>
      <c r="CI29" s="29"/>
      <c r="CJ29" s="289"/>
      <c r="CK29" s="290"/>
      <c r="CL29" s="291"/>
      <c r="CM29" s="289"/>
      <c r="CN29" s="290"/>
      <c r="CO29" s="290"/>
      <c r="CP29" s="290"/>
      <c r="CQ29" s="290"/>
      <c r="CR29" s="290"/>
      <c r="CS29" s="290"/>
      <c r="CT29" s="315"/>
      <c r="CX29" s="333"/>
      <c r="CY29" s="334"/>
      <c r="DB29" s="6"/>
    </row>
    <row r="30" spans="1:119" ht="16.5" customHeight="1">
      <c r="A30" s="454"/>
      <c r="C30" s="6"/>
      <c r="D30" s="18"/>
      <c r="E30" s="19"/>
      <c r="F30" s="19"/>
      <c r="G30" s="434" t="s">
        <v>65</v>
      </c>
      <c r="H30" s="434"/>
      <c r="I30" s="434"/>
      <c r="J30" s="381">
        <v>11</v>
      </c>
      <c r="K30" s="382"/>
      <c r="L30" s="26"/>
      <c r="M30" s="307">
        <v>3400000</v>
      </c>
      <c r="N30" s="307"/>
      <c r="O30" s="307"/>
      <c r="P30" s="307"/>
      <c r="Q30" s="307"/>
      <c r="R30" s="307"/>
      <c r="S30" s="308"/>
      <c r="T30" s="27"/>
      <c r="U30" s="324"/>
      <c r="V30" s="324"/>
      <c r="W30" s="28"/>
      <c r="X30" s="284"/>
      <c r="Y30" s="285"/>
      <c r="Z30" s="285"/>
      <c r="AA30" s="285"/>
      <c r="AB30" s="285"/>
      <c r="AC30" s="285"/>
      <c r="AD30" s="285"/>
      <c r="AE30" s="29"/>
      <c r="AF30" s="392">
        <v>5</v>
      </c>
      <c r="AG30" s="324"/>
      <c r="AH30" s="30"/>
      <c r="AI30" s="285"/>
      <c r="AJ30" s="285"/>
      <c r="AK30" s="285"/>
      <c r="AL30" s="285"/>
      <c r="AM30" s="285"/>
      <c r="AN30" s="285"/>
      <c r="AO30" s="285"/>
      <c r="AP30" s="31"/>
      <c r="AQ30" s="281">
        <f t="shared" si="0"/>
        <v>16</v>
      </c>
      <c r="AR30" s="281"/>
      <c r="AS30" s="30"/>
      <c r="AT30" s="409">
        <f t="shared" si="3"/>
        <v>3400000</v>
      </c>
      <c r="AU30" s="410"/>
      <c r="AV30" s="410"/>
      <c r="AW30" s="410"/>
      <c r="AX30" s="410"/>
      <c r="AY30" s="410"/>
      <c r="AZ30" s="410"/>
      <c r="BA30" s="27"/>
      <c r="BC30" s="381">
        <v>11</v>
      </c>
      <c r="BD30" s="382"/>
      <c r="BE30" s="28"/>
      <c r="BF30" s="307">
        <v>3400000</v>
      </c>
      <c r="BG30" s="307"/>
      <c r="BH30" s="307"/>
      <c r="BI30" s="307"/>
      <c r="BJ30" s="307"/>
      <c r="BK30" s="307"/>
      <c r="BL30" s="308"/>
      <c r="BM30" s="29"/>
      <c r="BN30" s="324"/>
      <c r="BO30" s="324"/>
      <c r="BP30" s="28"/>
      <c r="BQ30" s="284"/>
      <c r="BR30" s="285"/>
      <c r="BS30" s="285"/>
      <c r="BT30" s="285"/>
      <c r="BU30" s="285"/>
      <c r="BV30" s="285"/>
      <c r="BW30" s="285"/>
      <c r="BX30" s="29"/>
      <c r="BY30" s="281">
        <f t="shared" si="1"/>
        <v>11</v>
      </c>
      <c r="BZ30" s="281"/>
      <c r="CA30" s="28"/>
      <c r="CB30" s="279">
        <f t="shared" si="2"/>
        <v>3400000</v>
      </c>
      <c r="CC30" s="280"/>
      <c r="CD30" s="280"/>
      <c r="CE30" s="280"/>
      <c r="CF30" s="280"/>
      <c r="CG30" s="280"/>
      <c r="CH30" s="280"/>
      <c r="CI30" s="29"/>
      <c r="CJ30" s="321"/>
      <c r="CK30" s="322"/>
      <c r="CL30" s="323"/>
      <c r="CM30" s="286"/>
      <c r="CN30" s="287"/>
      <c r="CO30" s="287"/>
      <c r="CP30" s="287"/>
      <c r="CQ30" s="287"/>
      <c r="CR30" s="287"/>
      <c r="CS30" s="287"/>
      <c r="CT30" s="288"/>
      <c r="CX30" s="333"/>
      <c r="CY30" s="334"/>
      <c r="DB30" s="6"/>
    </row>
    <row r="31" spans="1:119" ht="16.5" customHeight="1">
      <c r="A31" s="454"/>
      <c r="C31" s="6"/>
      <c r="D31" s="18"/>
      <c r="E31" s="19"/>
      <c r="F31" s="19"/>
      <c r="G31" s="434" t="s">
        <v>66</v>
      </c>
      <c r="H31" s="434"/>
      <c r="I31" s="434"/>
      <c r="J31" s="381">
        <v>11</v>
      </c>
      <c r="K31" s="382"/>
      <c r="L31" s="26"/>
      <c r="M31" s="307">
        <v>3400000</v>
      </c>
      <c r="N31" s="307"/>
      <c r="O31" s="307"/>
      <c r="P31" s="307"/>
      <c r="Q31" s="307"/>
      <c r="R31" s="307"/>
      <c r="S31" s="308"/>
      <c r="T31" s="27"/>
      <c r="U31" s="324"/>
      <c r="V31" s="324"/>
      <c r="W31" s="28"/>
      <c r="X31" s="284"/>
      <c r="Y31" s="285"/>
      <c r="Z31" s="285"/>
      <c r="AA31" s="285"/>
      <c r="AB31" s="285"/>
      <c r="AC31" s="285"/>
      <c r="AD31" s="285"/>
      <c r="AE31" s="29"/>
      <c r="AF31" s="392">
        <v>5</v>
      </c>
      <c r="AG31" s="324"/>
      <c r="AH31" s="30"/>
      <c r="AI31" s="285"/>
      <c r="AJ31" s="285"/>
      <c r="AK31" s="285"/>
      <c r="AL31" s="285"/>
      <c r="AM31" s="285"/>
      <c r="AN31" s="285"/>
      <c r="AO31" s="285"/>
      <c r="AP31" s="31"/>
      <c r="AQ31" s="281">
        <f t="shared" si="0"/>
        <v>16</v>
      </c>
      <c r="AR31" s="281"/>
      <c r="AS31" s="30"/>
      <c r="AT31" s="409">
        <f t="shared" si="3"/>
        <v>3400000</v>
      </c>
      <c r="AU31" s="410"/>
      <c r="AV31" s="410"/>
      <c r="AW31" s="410"/>
      <c r="AX31" s="410"/>
      <c r="AY31" s="410"/>
      <c r="AZ31" s="410"/>
      <c r="BA31" s="27"/>
      <c r="BC31" s="381">
        <v>11</v>
      </c>
      <c r="BD31" s="382"/>
      <c r="BE31" s="28"/>
      <c r="BF31" s="307">
        <v>3400000</v>
      </c>
      <c r="BG31" s="307"/>
      <c r="BH31" s="307"/>
      <c r="BI31" s="307"/>
      <c r="BJ31" s="307"/>
      <c r="BK31" s="307"/>
      <c r="BL31" s="308"/>
      <c r="BM31" s="29"/>
      <c r="BN31" s="324"/>
      <c r="BO31" s="324"/>
      <c r="BP31" s="28"/>
      <c r="BQ31" s="284"/>
      <c r="BR31" s="285"/>
      <c r="BS31" s="285"/>
      <c r="BT31" s="285"/>
      <c r="BU31" s="285"/>
      <c r="BV31" s="285"/>
      <c r="BW31" s="285"/>
      <c r="BX31" s="29"/>
      <c r="BY31" s="281">
        <f t="shared" si="1"/>
        <v>11</v>
      </c>
      <c r="BZ31" s="281"/>
      <c r="CA31" s="28"/>
      <c r="CB31" s="279">
        <f t="shared" si="2"/>
        <v>3400000</v>
      </c>
      <c r="CC31" s="280"/>
      <c r="CD31" s="280"/>
      <c r="CE31" s="280"/>
      <c r="CF31" s="280"/>
      <c r="CG31" s="280"/>
      <c r="CH31" s="280"/>
      <c r="CI31" s="29"/>
      <c r="CJ31" s="321"/>
      <c r="CK31" s="322"/>
      <c r="CL31" s="408"/>
      <c r="CM31" s="286"/>
      <c r="CN31" s="287"/>
      <c r="CO31" s="287"/>
      <c r="CP31" s="287"/>
      <c r="CQ31" s="287"/>
      <c r="CR31" s="287"/>
      <c r="CS31" s="287"/>
      <c r="CT31" s="292"/>
      <c r="CX31" s="333"/>
      <c r="CY31" s="334"/>
      <c r="DB31" s="6"/>
    </row>
    <row r="32" spans="1:119" ht="16.5" customHeight="1">
      <c r="A32" s="32"/>
      <c r="C32" s="6"/>
      <c r="D32" s="18"/>
      <c r="E32" s="19"/>
      <c r="F32" s="19"/>
      <c r="G32" s="434" t="s">
        <v>67</v>
      </c>
      <c r="H32" s="434"/>
      <c r="I32" s="434"/>
      <c r="J32" s="381">
        <v>11</v>
      </c>
      <c r="K32" s="382"/>
      <c r="L32" s="26"/>
      <c r="M32" s="307">
        <v>3400000</v>
      </c>
      <c r="N32" s="307"/>
      <c r="O32" s="307"/>
      <c r="P32" s="307"/>
      <c r="Q32" s="307"/>
      <c r="R32" s="307"/>
      <c r="S32" s="308"/>
      <c r="T32" s="27"/>
      <c r="U32" s="324"/>
      <c r="V32" s="324"/>
      <c r="W32" s="28"/>
      <c r="X32" s="284"/>
      <c r="Y32" s="285"/>
      <c r="Z32" s="285"/>
      <c r="AA32" s="285"/>
      <c r="AB32" s="285"/>
      <c r="AC32" s="285"/>
      <c r="AD32" s="285"/>
      <c r="AE32" s="29"/>
      <c r="AF32" s="392">
        <v>5</v>
      </c>
      <c r="AG32" s="324"/>
      <c r="AH32" s="30"/>
      <c r="AI32" s="285"/>
      <c r="AJ32" s="285"/>
      <c r="AK32" s="285"/>
      <c r="AL32" s="285"/>
      <c r="AM32" s="285"/>
      <c r="AN32" s="285"/>
      <c r="AO32" s="285"/>
      <c r="AP32" s="31"/>
      <c r="AQ32" s="281">
        <f t="shared" si="0"/>
        <v>16</v>
      </c>
      <c r="AR32" s="281"/>
      <c r="AS32" s="30"/>
      <c r="AT32" s="409">
        <f t="shared" si="3"/>
        <v>3400000</v>
      </c>
      <c r="AU32" s="410"/>
      <c r="AV32" s="410"/>
      <c r="AW32" s="410"/>
      <c r="AX32" s="410"/>
      <c r="AY32" s="410"/>
      <c r="AZ32" s="410"/>
      <c r="BA32" s="27"/>
      <c r="BC32" s="381">
        <v>11</v>
      </c>
      <c r="BD32" s="382"/>
      <c r="BE32" s="28"/>
      <c r="BF32" s="307">
        <v>3400000</v>
      </c>
      <c r="BG32" s="307"/>
      <c r="BH32" s="307"/>
      <c r="BI32" s="307"/>
      <c r="BJ32" s="307"/>
      <c r="BK32" s="307"/>
      <c r="BL32" s="308"/>
      <c r="BM32" s="29"/>
      <c r="BN32" s="324"/>
      <c r="BO32" s="324"/>
      <c r="BP32" s="28"/>
      <c r="BQ32" s="284"/>
      <c r="BR32" s="285"/>
      <c r="BS32" s="285"/>
      <c r="BT32" s="285"/>
      <c r="BU32" s="285"/>
      <c r="BV32" s="285"/>
      <c r="BW32" s="285"/>
      <c r="BX32" s="29"/>
      <c r="BY32" s="281">
        <f t="shared" si="1"/>
        <v>11</v>
      </c>
      <c r="BZ32" s="281"/>
      <c r="CA32" s="28"/>
      <c r="CB32" s="279">
        <f t="shared" si="2"/>
        <v>3400000</v>
      </c>
      <c r="CC32" s="280"/>
      <c r="CD32" s="280"/>
      <c r="CE32" s="280"/>
      <c r="CF32" s="280"/>
      <c r="CG32" s="280"/>
      <c r="CH32" s="280"/>
      <c r="CI32" s="29"/>
      <c r="CJ32" s="289"/>
      <c r="CK32" s="290"/>
      <c r="CL32" s="291"/>
      <c r="CM32" s="289"/>
      <c r="CN32" s="290"/>
      <c r="CO32" s="290"/>
      <c r="CP32" s="290"/>
      <c r="CQ32" s="290"/>
      <c r="CR32" s="290"/>
      <c r="CS32" s="290"/>
      <c r="CT32" s="315"/>
      <c r="CX32" s="333"/>
      <c r="CY32" s="334"/>
      <c r="DB32" s="6"/>
    </row>
    <row r="33" spans="1:107" ht="16.5" customHeight="1">
      <c r="A33" s="445"/>
      <c r="C33" s="6"/>
      <c r="D33" s="423" t="s">
        <v>68</v>
      </c>
      <c r="E33" s="424"/>
      <c r="F33" s="424"/>
      <c r="G33" s="425">
        <v>7</v>
      </c>
      <c r="H33" s="425"/>
      <c r="I33" s="33" t="s">
        <v>33</v>
      </c>
      <c r="J33" s="381">
        <v>10</v>
      </c>
      <c r="K33" s="382"/>
      <c r="L33" s="26"/>
      <c r="M33" s="307">
        <v>3000000</v>
      </c>
      <c r="N33" s="307"/>
      <c r="O33" s="307"/>
      <c r="P33" s="307"/>
      <c r="Q33" s="307"/>
      <c r="R33" s="307"/>
      <c r="S33" s="308"/>
      <c r="T33" s="27"/>
      <c r="U33" s="324"/>
      <c r="V33" s="324"/>
      <c r="W33" s="28"/>
      <c r="X33" s="284"/>
      <c r="Y33" s="285"/>
      <c r="Z33" s="285"/>
      <c r="AA33" s="285"/>
      <c r="AB33" s="285"/>
      <c r="AC33" s="285"/>
      <c r="AD33" s="285"/>
      <c r="AE33" s="29"/>
      <c r="AF33" s="392">
        <v>5</v>
      </c>
      <c r="AG33" s="324"/>
      <c r="AH33" s="30"/>
      <c r="AI33" s="285"/>
      <c r="AJ33" s="285"/>
      <c r="AK33" s="285"/>
      <c r="AL33" s="285"/>
      <c r="AM33" s="285"/>
      <c r="AN33" s="285"/>
      <c r="AO33" s="285"/>
      <c r="AP33" s="31"/>
      <c r="AQ33" s="281">
        <f t="shared" si="0"/>
        <v>15</v>
      </c>
      <c r="AR33" s="281"/>
      <c r="AS33" s="30"/>
      <c r="AT33" s="409">
        <f t="shared" si="3"/>
        <v>3000000</v>
      </c>
      <c r="AU33" s="410"/>
      <c r="AV33" s="410"/>
      <c r="AW33" s="410"/>
      <c r="AX33" s="410"/>
      <c r="AY33" s="410"/>
      <c r="AZ33" s="410"/>
      <c r="BA33" s="27"/>
      <c r="BC33" s="381">
        <v>10</v>
      </c>
      <c r="BD33" s="382"/>
      <c r="BE33" s="28"/>
      <c r="BF33" s="307">
        <v>3000000</v>
      </c>
      <c r="BG33" s="307"/>
      <c r="BH33" s="307"/>
      <c r="BI33" s="307"/>
      <c r="BJ33" s="307"/>
      <c r="BK33" s="307"/>
      <c r="BL33" s="308"/>
      <c r="BM33" s="29"/>
      <c r="BN33" s="324"/>
      <c r="BO33" s="324"/>
      <c r="BP33" s="28"/>
      <c r="BQ33" s="284"/>
      <c r="BR33" s="285"/>
      <c r="BS33" s="285"/>
      <c r="BT33" s="285"/>
      <c r="BU33" s="285"/>
      <c r="BV33" s="285"/>
      <c r="BW33" s="285"/>
      <c r="BX33" s="29"/>
      <c r="BY33" s="281">
        <f t="shared" si="1"/>
        <v>10</v>
      </c>
      <c r="BZ33" s="281"/>
      <c r="CA33" s="28"/>
      <c r="CB33" s="279">
        <f t="shared" si="2"/>
        <v>3000000</v>
      </c>
      <c r="CC33" s="280"/>
      <c r="CD33" s="280"/>
      <c r="CE33" s="280"/>
      <c r="CF33" s="280"/>
      <c r="CG33" s="280"/>
      <c r="CH33" s="280"/>
      <c r="CI33" s="29"/>
      <c r="CJ33" s="289"/>
      <c r="CK33" s="290"/>
      <c r="CL33" s="291"/>
      <c r="CM33" s="289"/>
      <c r="CN33" s="290"/>
      <c r="CO33" s="290"/>
      <c r="CP33" s="290"/>
      <c r="CQ33" s="290"/>
      <c r="CR33" s="290"/>
      <c r="CS33" s="290"/>
      <c r="CT33" s="315"/>
      <c r="CX33" s="335"/>
      <c r="CY33" s="336"/>
      <c r="DB33" s="6"/>
    </row>
    <row r="34" spans="1:107" ht="16.5" customHeight="1">
      <c r="A34" s="445"/>
      <c r="C34" s="6"/>
      <c r="D34" s="423" t="s">
        <v>68</v>
      </c>
      <c r="E34" s="424"/>
      <c r="F34" s="424"/>
      <c r="G34" s="425">
        <v>12</v>
      </c>
      <c r="H34" s="425"/>
      <c r="I34" s="33" t="s">
        <v>33</v>
      </c>
      <c r="J34" s="381">
        <v>11</v>
      </c>
      <c r="K34" s="382"/>
      <c r="L34" s="26"/>
      <c r="M34" s="307">
        <v>3400000</v>
      </c>
      <c r="N34" s="307"/>
      <c r="O34" s="307"/>
      <c r="P34" s="307"/>
      <c r="Q34" s="307"/>
      <c r="R34" s="307"/>
      <c r="S34" s="308"/>
      <c r="T34" s="27"/>
      <c r="U34" s="324"/>
      <c r="V34" s="324"/>
      <c r="W34" s="28"/>
      <c r="X34" s="404"/>
      <c r="Y34" s="405"/>
      <c r="Z34" s="405"/>
      <c r="AA34" s="405"/>
      <c r="AB34" s="405"/>
      <c r="AC34" s="405"/>
      <c r="AD34" s="405"/>
      <c r="AE34" s="34"/>
      <c r="AF34" s="392">
        <v>5</v>
      </c>
      <c r="AG34" s="324"/>
      <c r="AH34" s="30"/>
      <c r="AI34" s="404"/>
      <c r="AJ34" s="405"/>
      <c r="AK34" s="405"/>
      <c r="AL34" s="405"/>
      <c r="AM34" s="405"/>
      <c r="AN34" s="405"/>
      <c r="AO34" s="405"/>
      <c r="AP34" s="31"/>
      <c r="AQ34" s="281">
        <f t="shared" si="0"/>
        <v>16</v>
      </c>
      <c r="AR34" s="281"/>
      <c r="AS34" s="30"/>
      <c r="AT34" s="409">
        <f t="shared" si="3"/>
        <v>3400000</v>
      </c>
      <c r="AU34" s="410"/>
      <c r="AV34" s="410"/>
      <c r="AW34" s="410"/>
      <c r="AX34" s="410"/>
      <c r="AY34" s="410"/>
      <c r="AZ34" s="410"/>
      <c r="BA34" s="27"/>
      <c r="BC34" s="392">
        <v>11</v>
      </c>
      <c r="BD34" s="324"/>
      <c r="BE34" s="28"/>
      <c r="BF34" s="307">
        <v>3400000</v>
      </c>
      <c r="BG34" s="307"/>
      <c r="BH34" s="307"/>
      <c r="BI34" s="307"/>
      <c r="BJ34" s="307"/>
      <c r="BK34" s="307"/>
      <c r="BL34" s="308"/>
      <c r="BM34" s="34"/>
      <c r="BN34" s="324"/>
      <c r="BO34" s="324"/>
      <c r="BP34" s="28"/>
      <c r="BQ34" s="404"/>
      <c r="BR34" s="405"/>
      <c r="BS34" s="405"/>
      <c r="BT34" s="405"/>
      <c r="BU34" s="405"/>
      <c r="BV34" s="405"/>
      <c r="BW34" s="405"/>
      <c r="BX34" s="34"/>
      <c r="BY34" s="281">
        <f t="shared" si="1"/>
        <v>11</v>
      </c>
      <c r="BZ34" s="281"/>
      <c r="CA34" s="28"/>
      <c r="CB34" s="282">
        <f t="shared" si="2"/>
        <v>3400000</v>
      </c>
      <c r="CC34" s="283"/>
      <c r="CD34" s="283"/>
      <c r="CE34" s="283"/>
      <c r="CF34" s="283"/>
      <c r="CG34" s="283"/>
      <c r="CH34" s="283"/>
      <c r="CI34" s="34"/>
      <c r="CJ34" s="321"/>
      <c r="CK34" s="322"/>
      <c r="CL34" s="323"/>
      <c r="CM34" s="286"/>
      <c r="CN34" s="287"/>
      <c r="CO34" s="287"/>
      <c r="CP34" s="287"/>
      <c r="CQ34" s="287"/>
      <c r="CR34" s="287"/>
      <c r="CS34" s="287"/>
      <c r="CT34" s="288"/>
      <c r="DB34" s="6"/>
    </row>
    <row r="35" spans="1:107" ht="16.5" customHeight="1">
      <c r="A35" s="445"/>
      <c r="C35" s="6"/>
      <c r="D35" s="423" t="s">
        <v>68</v>
      </c>
      <c r="E35" s="424"/>
      <c r="F35" s="424"/>
      <c r="G35" s="425"/>
      <c r="H35" s="425"/>
      <c r="I35" s="33" t="s">
        <v>33</v>
      </c>
      <c r="J35" s="442"/>
      <c r="K35" s="443"/>
      <c r="L35" s="35"/>
      <c r="M35" s="426"/>
      <c r="N35" s="427"/>
      <c r="O35" s="427"/>
      <c r="P35" s="427"/>
      <c r="Q35" s="427"/>
      <c r="R35" s="427"/>
      <c r="S35" s="427"/>
      <c r="T35" s="36"/>
      <c r="U35" s="444"/>
      <c r="V35" s="324"/>
      <c r="W35" s="28"/>
      <c r="X35" s="428"/>
      <c r="Y35" s="429"/>
      <c r="Z35" s="429"/>
      <c r="AA35" s="429"/>
      <c r="AB35" s="429"/>
      <c r="AC35" s="429"/>
      <c r="AD35" s="429"/>
      <c r="AE35" s="37"/>
      <c r="AF35" s="444"/>
      <c r="AG35" s="324"/>
      <c r="AH35" s="28"/>
      <c r="AI35" s="430"/>
      <c r="AJ35" s="431"/>
      <c r="AK35" s="431"/>
      <c r="AL35" s="431"/>
      <c r="AM35" s="431"/>
      <c r="AN35" s="431"/>
      <c r="AO35" s="431"/>
      <c r="AP35" s="36"/>
      <c r="AQ35" s="432" t="str">
        <f t="shared" si="0"/>
        <v/>
      </c>
      <c r="AR35" s="398"/>
      <c r="AS35" s="38"/>
      <c r="AT35" s="440" t="str">
        <f t="shared" si="3"/>
        <v/>
      </c>
      <c r="AU35" s="440"/>
      <c r="AV35" s="440"/>
      <c r="AW35" s="440"/>
      <c r="AX35" s="440"/>
      <c r="AY35" s="440"/>
      <c r="AZ35" s="440"/>
      <c r="BA35" s="39"/>
      <c r="BC35" s="392"/>
      <c r="BD35" s="324"/>
      <c r="BE35" s="28"/>
      <c r="BF35" s="428"/>
      <c r="BG35" s="429"/>
      <c r="BH35" s="429"/>
      <c r="BI35" s="429"/>
      <c r="BJ35" s="429"/>
      <c r="BK35" s="429"/>
      <c r="BL35" s="429"/>
      <c r="BM35" s="37"/>
      <c r="BN35" s="444"/>
      <c r="BO35" s="324"/>
      <c r="BP35" s="28"/>
      <c r="BQ35" s="428"/>
      <c r="BR35" s="429"/>
      <c r="BS35" s="429"/>
      <c r="BT35" s="429"/>
      <c r="BU35" s="429"/>
      <c r="BV35" s="429"/>
      <c r="BW35" s="429"/>
      <c r="BX35" s="39"/>
      <c r="BY35" s="398" t="str">
        <f>IF(AND(AR35="",BC35="",BN35=""),"",AR35+BC35+BN35)</f>
        <v/>
      </c>
      <c r="BZ35" s="398"/>
      <c r="CA35" s="38"/>
      <c r="CB35" s="406" t="str">
        <f t="shared" si="2"/>
        <v/>
      </c>
      <c r="CC35" s="407"/>
      <c r="CD35" s="407"/>
      <c r="CE35" s="407"/>
      <c r="CF35" s="407"/>
      <c r="CG35" s="407"/>
      <c r="CH35" s="407"/>
      <c r="CI35" s="36"/>
      <c r="CJ35" s="321"/>
      <c r="CK35" s="322"/>
      <c r="CL35" s="408"/>
      <c r="CM35" s="286"/>
      <c r="CN35" s="287"/>
      <c r="CO35" s="287"/>
      <c r="CP35" s="287"/>
      <c r="CQ35" s="287"/>
      <c r="CR35" s="287"/>
      <c r="CS35" s="287"/>
      <c r="CT35" s="292"/>
      <c r="DB35" s="6"/>
      <c r="DC35" s="79"/>
    </row>
    <row r="36" spans="1:107" ht="16.5" customHeight="1">
      <c r="A36" s="445"/>
      <c r="C36" s="6"/>
      <c r="D36" s="433" t="s">
        <v>69</v>
      </c>
      <c r="E36" s="434"/>
      <c r="F36" s="434"/>
      <c r="G36" s="418"/>
      <c r="H36" s="418"/>
      <c r="I36" s="434"/>
      <c r="J36" s="383"/>
      <c r="K36" s="384"/>
      <c r="L36" s="384"/>
      <c r="M36" s="397">
        <f>IF(SUM(M21:S35)=0,"",SUM(M21:S35))</f>
        <v>44800000</v>
      </c>
      <c r="N36" s="398"/>
      <c r="O36" s="398"/>
      <c r="P36" s="398"/>
      <c r="Q36" s="398"/>
      <c r="R36" s="398"/>
      <c r="S36" s="398"/>
      <c r="T36" s="399"/>
      <c r="U36" s="435"/>
      <c r="V36" s="394"/>
      <c r="W36" s="394"/>
      <c r="X36" s="436" t="str">
        <f>IF(SUM(X21:AD35)=0,"",SUM(X21:AD35))</f>
        <v/>
      </c>
      <c r="Y36" s="437"/>
      <c r="Z36" s="437"/>
      <c r="AA36" s="437"/>
      <c r="AB36" s="437"/>
      <c r="AC36" s="437"/>
      <c r="AD36" s="437"/>
      <c r="AE36" s="438"/>
      <c r="AF36" s="435"/>
      <c r="AG36" s="394"/>
      <c r="AH36" s="394"/>
      <c r="AI36" s="436" t="str">
        <f>IF(SUM(AI21:AO35)=0,"",SUM(AI21:AO35))</f>
        <v/>
      </c>
      <c r="AJ36" s="437"/>
      <c r="AK36" s="437"/>
      <c r="AL36" s="437"/>
      <c r="AM36" s="437"/>
      <c r="AN36" s="437"/>
      <c r="AO36" s="437"/>
      <c r="AP36" s="563"/>
      <c r="AQ36" s="420" t="s">
        <v>70</v>
      </c>
      <c r="AR36" s="421"/>
      <c r="AS36" s="422"/>
      <c r="AT36" s="40"/>
      <c r="AU36" s="309">
        <f>IF(COUNT(AT21:AZ35)=0,"",SUM(AT21:AZ35))</f>
        <v>44800000</v>
      </c>
      <c r="AV36" s="281"/>
      <c r="AW36" s="281"/>
      <c r="AX36" s="281"/>
      <c r="AY36" s="281"/>
      <c r="AZ36" s="281"/>
      <c r="BA36" s="41" t="s">
        <v>55</v>
      </c>
      <c r="BC36" s="393"/>
      <c r="BD36" s="394"/>
      <c r="BE36" s="394"/>
      <c r="BF36" s="397">
        <f>IF(SUM(BF21:BL35)=0,"",SUM(BF21:BL35))</f>
        <v>44800000</v>
      </c>
      <c r="BG36" s="398"/>
      <c r="BH36" s="398"/>
      <c r="BI36" s="398"/>
      <c r="BJ36" s="398"/>
      <c r="BK36" s="398"/>
      <c r="BL36" s="398"/>
      <c r="BM36" s="399"/>
      <c r="BN36" s="435"/>
      <c r="BO36" s="394"/>
      <c r="BP36" s="394"/>
      <c r="BQ36" s="436" t="str">
        <f>IF(SUM(BQ21:BW35)=0,"",SUM(BQ21:BW35))</f>
        <v/>
      </c>
      <c r="BR36" s="437"/>
      <c r="BS36" s="437"/>
      <c r="BT36" s="437"/>
      <c r="BU36" s="437"/>
      <c r="BV36" s="437"/>
      <c r="BW36" s="437"/>
      <c r="BX36" s="563"/>
      <c r="BY36" s="420" t="s">
        <v>71</v>
      </c>
      <c r="BZ36" s="421"/>
      <c r="CA36" s="422"/>
      <c r="CB36" s="40"/>
      <c r="CC36" s="309">
        <f>IF(COUNT(CB21:CH35)=0,"",SUM(CB21:CH35))</f>
        <v>44800000</v>
      </c>
      <c r="CD36" s="309"/>
      <c r="CE36" s="309"/>
      <c r="CF36" s="309"/>
      <c r="CG36" s="309"/>
      <c r="CH36" s="309"/>
      <c r="CI36" s="24" t="s">
        <v>55</v>
      </c>
      <c r="CJ36" s="310"/>
      <c r="CK36" s="311"/>
      <c r="CL36" s="312"/>
      <c r="CM36" s="313" t="str">
        <f>IF(SUM(CM21:CS35)=0,"",SUM(CM21:CS35))</f>
        <v/>
      </c>
      <c r="CN36" s="314"/>
      <c r="CO36" s="314"/>
      <c r="CP36" s="314"/>
      <c r="CQ36" s="314"/>
      <c r="CR36" s="314"/>
      <c r="CS36" s="314"/>
      <c r="CT36" s="292"/>
      <c r="DB36" s="6"/>
    </row>
    <row r="37" spans="1:107" ht="16.5" customHeight="1">
      <c r="A37" s="445"/>
      <c r="C37" s="6"/>
      <c r="D37" s="433"/>
      <c r="E37" s="434"/>
      <c r="F37" s="434"/>
      <c r="G37" s="434"/>
      <c r="H37" s="434"/>
      <c r="I37" s="434"/>
      <c r="J37" s="387"/>
      <c r="K37" s="388"/>
      <c r="L37" s="388"/>
      <c r="M37" s="369"/>
      <c r="N37" s="370"/>
      <c r="O37" s="370"/>
      <c r="P37" s="370"/>
      <c r="Q37" s="370"/>
      <c r="R37" s="370"/>
      <c r="S37" s="370"/>
      <c r="T37" s="371"/>
      <c r="U37" s="374"/>
      <c r="V37" s="375"/>
      <c r="W37" s="375"/>
      <c r="X37" s="439"/>
      <c r="Y37" s="440"/>
      <c r="Z37" s="440"/>
      <c r="AA37" s="440"/>
      <c r="AB37" s="440"/>
      <c r="AC37" s="440"/>
      <c r="AD37" s="440"/>
      <c r="AE37" s="441"/>
      <c r="AF37" s="374"/>
      <c r="AG37" s="375"/>
      <c r="AH37" s="375"/>
      <c r="AI37" s="439"/>
      <c r="AJ37" s="440"/>
      <c r="AK37" s="440"/>
      <c r="AL37" s="440"/>
      <c r="AM37" s="440"/>
      <c r="AN37" s="440"/>
      <c r="AO37" s="440"/>
      <c r="AP37" s="564"/>
      <c r="AQ37" s="403">
        <f>IF(COUNT(AQ21:AR32)=0,"",IF(SUM(AQ21:AR32)&lt;12,1,INT(SUM(AQ21:AR32)/COUNT(AQ21:AR32))))</f>
        <v>15</v>
      </c>
      <c r="AR37" s="401"/>
      <c r="AS37" s="42" t="s">
        <v>54</v>
      </c>
      <c r="AT37" s="43"/>
      <c r="AU37" s="283">
        <f>IF(AU36="","",ROUNDDOWN(AU36/1000,0))</f>
        <v>44800</v>
      </c>
      <c r="AV37" s="283"/>
      <c r="AW37" s="283"/>
      <c r="AX37" s="283"/>
      <c r="AY37" s="283"/>
      <c r="AZ37" s="283"/>
      <c r="BA37" s="44" t="s">
        <v>72</v>
      </c>
      <c r="BC37" s="395"/>
      <c r="BD37" s="396"/>
      <c r="BE37" s="396"/>
      <c r="BF37" s="400"/>
      <c r="BG37" s="401"/>
      <c r="BH37" s="401"/>
      <c r="BI37" s="401"/>
      <c r="BJ37" s="401"/>
      <c r="BK37" s="401"/>
      <c r="BL37" s="401"/>
      <c r="BM37" s="402"/>
      <c r="BN37" s="565"/>
      <c r="BO37" s="396"/>
      <c r="BP37" s="396"/>
      <c r="BQ37" s="566"/>
      <c r="BR37" s="567"/>
      <c r="BS37" s="567"/>
      <c r="BT37" s="567"/>
      <c r="BU37" s="567"/>
      <c r="BV37" s="567"/>
      <c r="BW37" s="567"/>
      <c r="BX37" s="568"/>
      <c r="BY37" s="403">
        <f>IF(COUNT(BY21:BZ32)=0,"",IF(SUM(BY21:BZ32)&lt;12,1,INT(SUM(BY21:BZ32)/COUNT(BY21:BZ32))))</f>
        <v>10</v>
      </c>
      <c r="BZ37" s="401"/>
      <c r="CA37" s="45" t="s">
        <v>54</v>
      </c>
      <c r="CB37" s="43"/>
      <c r="CC37" s="283">
        <f>IF(CC36="","",ROUNDDOWN(CC36/1000,0))</f>
        <v>44800</v>
      </c>
      <c r="CD37" s="283"/>
      <c r="CE37" s="283"/>
      <c r="CF37" s="283"/>
      <c r="CG37" s="283"/>
      <c r="CH37" s="283"/>
      <c r="CI37" s="46" t="s">
        <v>72</v>
      </c>
      <c r="CJ37" s="389"/>
      <c r="CK37" s="390"/>
      <c r="CL37" s="391"/>
      <c r="CM37" s="573"/>
      <c r="CN37" s="574"/>
      <c r="CO37" s="574"/>
      <c r="CP37" s="574"/>
      <c r="CQ37" s="574"/>
      <c r="CR37" s="574"/>
      <c r="CS37" s="574"/>
      <c r="CT37" s="575"/>
      <c r="DB37" s="6"/>
    </row>
    <row r="38" spans="1:107" ht="6" customHeight="1">
      <c r="A38" s="445"/>
      <c r="C38" s="6"/>
      <c r="DB38" s="6"/>
    </row>
    <row r="39" spans="1:107" ht="12.75" customHeight="1">
      <c r="A39" s="445"/>
      <c r="C39" s="6"/>
      <c r="D39" s="411" t="s">
        <v>73</v>
      </c>
      <c r="E39" s="412"/>
      <c r="F39" s="412"/>
      <c r="G39" s="412"/>
      <c r="H39" s="412"/>
      <c r="I39" s="413"/>
      <c r="J39" s="383"/>
      <c r="K39" s="384"/>
      <c r="L39" s="384"/>
      <c r="M39" s="384"/>
      <c r="N39" s="384"/>
      <c r="O39" s="384"/>
      <c r="P39" s="384"/>
      <c r="Q39" s="384"/>
      <c r="R39" s="384"/>
      <c r="S39" s="384"/>
      <c r="T39" s="384"/>
      <c r="U39" s="384"/>
      <c r="V39" s="384"/>
      <c r="W39" s="384"/>
      <c r="X39" s="384"/>
      <c r="Y39" s="384"/>
      <c r="Z39" s="384"/>
      <c r="AA39" s="384"/>
      <c r="AB39" s="384"/>
      <c r="AC39" s="384"/>
      <c r="AD39" s="384"/>
      <c r="AE39" s="384"/>
      <c r="AF39" s="384"/>
      <c r="AG39" s="384"/>
      <c r="AH39" s="384"/>
      <c r="AI39" s="384"/>
      <c r="AJ39" s="384"/>
      <c r="AK39" s="384"/>
      <c r="AL39" s="384"/>
      <c r="AM39" s="384"/>
      <c r="AN39" s="384"/>
      <c r="AO39" s="384"/>
      <c r="AP39" s="384"/>
      <c r="AQ39" s="47"/>
      <c r="AR39" s="5"/>
      <c r="AS39" s="48" t="s">
        <v>54</v>
      </c>
      <c r="AT39" s="47"/>
      <c r="AU39" s="343">
        <f>AU37</f>
        <v>44800</v>
      </c>
      <c r="AV39" s="398"/>
      <c r="AW39" s="398"/>
      <c r="AX39" s="398"/>
      <c r="AY39" s="398"/>
      <c r="AZ39" s="398"/>
      <c r="BA39" s="49" t="s">
        <v>72</v>
      </c>
      <c r="BC39" s="383"/>
      <c r="BD39" s="384"/>
      <c r="BE39" s="384"/>
      <c r="BF39" s="384"/>
      <c r="BG39" s="384"/>
      <c r="BH39" s="384"/>
      <c r="BI39" s="384"/>
      <c r="BJ39" s="384"/>
      <c r="BK39" s="384"/>
      <c r="BL39" s="384"/>
      <c r="BM39" s="384"/>
      <c r="BN39" s="384"/>
      <c r="BO39" s="384"/>
      <c r="BP39" s="384"/>
      <c r="BQ39" s="384"/>
      <c r="BR39" s="384"/>
      <c r="BS39" s="384"/>
      <c r="BT39" s="384"/>
      <c r="BU39" s="384"/>
      <c r="BV39" s="384"/>
      <c r="BW39" s="384"/>
      <c r="BX39" s="384"/>
      <c r="BY39" s="47"/>
      <c r="BZ39" s="5"/>
      <c r="CA39" s="50" t="s">
        <v>54</v>
      </c>
      <c r="CB39" s="47"/>
      <c r="CC39" s="343">
        <f>CC37</f>
        <v>44800</v>
      </c>
      <c r="CD39" s="343"/>
      <c r="CE39" s="343"/>
      <c r="CF39" s="343"/>
      <c r="CG39" s="343"/>
      <c r="CH39" s="343"/>
      <c r="CI39" s="50" t="s">
        <v>72</v>
      </c>
      <c r="CJ39" s="345"/>
      <c r="CK39" s="346"/>
      <c r="CL39" s="347"/>
      <c r="CM39" s="351"/>
      <c r="CN39" s="346"/>
      <c r="CO39" s="346"/>
      <c r="CP39" s="346"/>
      <c r="CQ39" s="346"/>
      <c r="CR39" s="346"/>
      <c r="CS39" s="346"/>
      <c r="CT39" s="347"/>
      <c r="DB39" s="6"/>
    </row>
    <row r="40" spans="1:107" ht="12.75" customHeight="1">
      <c r="A40" s="445"/>
      <c r="C40" s="6"/>
      <c r="D40" s="414"/>
      <c r="E40" s="415"/>
      <c r="F40" s="415"/>
      <c r="G40" s="415"/>
      <c r="H40" s="415"/>
      <c r="I40" s="416"/>
      <c r="J40" s="385"/>
      <c r="K40" s="386"/>
      <c r="L40" s="386"/>
      <c r="M40" s="386"/>
      <c r="N40" s="386"/>
      <c r="O40" s="386"/>
      <c r="P40" s="386"/>
      <c r="Q40" s="386"/>
      <c r="R40" s="386"/>
      <c r="S40" s="386"/>
      <c r="T40" s="386"/>
      <c r="U40" s="386"/>
      <c r="V40" s="386"/>
      <c r="W40" s="386"/>
      <c r="X40" s="386"/>
      <c r="Y40" s="386"/>
      <c r="Z40" s="386"/>
      <c r="AA40" s="386"/>
      <c r="AB40" s="386"/>
      <c r="AC40" s="386"/>
      <c r="AD40" s="386"/>
      <c r="AE40" s="386"/>
      <c r="AF40" s="386"/>
      <c r="AG40" s="386"/>
      <c r="AH40" s="386"/>
      <c r="AI40" s="386"/>
      <c r="AJ40" s="386"/>
      <c r="AK40" s="386"/>
      <c r="AL40" s="386"/>
      <c r="AM40" s="386"/>
      <c r="AN40" s="386"/>
      <c r="AO40" s="386"/>
      <c r="AP40" s="386"/>
      <c r="AQ40" s="369">
        <f>AQ37</f>
        <v>15</v>
      </c>
      <c r="AR40" s="370"/>
      <c r="AS40" s="371"/>
      <c r="AT40" s="51"/>
      <c r="AU40" s="370"/>
      <c r="AV40" s="370"/>
      <c r="AW40" s="370"/>
      <c r="AX40" s="370"/>
      <c r="AY40" s="370"/>
      <c r="AZ40" s="370"/>
      <c r="BA40" s="36"/>
      <c r="BC40" s="385"/>
      <c r="BD40" s="386"/>
      <c r="BE40" s="386"/>
      <c r="BF40" s="386"/>
      <c r="BG40" s="386"/>
      <c r="BH40" s="386"/>
      <c r="BI40" s="386"/>
      <c r="BJ40" s="386"/>
      <c r="BK40" s="386"/>
      <c r="BL40" s="386"/>
      <c r="BM40" s="386"/>
      <c r="BN40" s="386"/>
      <c r="BO40" s="386"/>
      <c r="BP40" s="386"/>
      <c r="BQ40" s="386"/>
      <c r="BR40" s="386"/>
      <c r="BS40" s="386"/>
      <c r="BT40" s="386"/>
      <c r="BU40" s="386"/>
      <c r="BV40" s="386"/>
      <c r="BW40" s="386"/>
      <c r="BX40" s="386"/>
      <c r="BY40" s="369">
        <f>BY37</f>
        <v>10</v>
      </c>
      <c r="BZ40" s="370"/>
      <c r="CA40" s="371"/>
      <c r="CB40" s="51"/>
      <c r="CC40" s="344"/>
      <c r="CD40" s="344"/>
      <c r="CE40" s="344"/>
      <c r="CF40" s="344"/>
      <c r="CG40" s="344"/>
      <c r="CH40" s="344"/>
      <c r="CI40" s="52"/>
      <c r="CJ40" s="348"/>
      <c r="CK40" s="349"/>
      <c r="CL40" s="350"/>
      <c r="CM40" s="348"/>
      <c r="CN40" s="349"/>
      <c r="CO40" s="349"/>
      <c r="CP40" s="349"/>
      <c r="CQ40" s="349"/>
      <c r="CR40" s="349"/>
      <c r="CS40" s="349"/>
      <c r="CT40" s="350"/>
      <c r="DB40" s="6"/>
    </row>
    <row r="41" spans="1:107" ht="12.75" customHeight="1">
      <c r="A41" s="445"/>
      <c r="C41" s="6"/>
      <c r="D41" s="414"/>
      <c r="E41" s="415"/>
      <c r="F41" s="415"/>
      <c r="G41" s="415"/>
      <c r="H41" s="415"/>
      <c r="I41" s="416"/>
      <c r="J41" s="385"/>
      <c r="K41" s="386"/>
      <c r="L41" s="386"/>
      <c r="M41" s="386"/>
      <c r="N41" s="386"/>
      <c r="O41" s="386"/>
      <c r="P41" s="386"/>
      <c r="Q41" s="386"/>
      <c r="R41" s="386"/>
      <c r="S41" s="386"/>
      <c r="T41" s="386"/>
      <c r="U41" s="386"/>
      <c r="V41" s="386"/>
      <c r="W41" s="386"/>
      <c r="X41" s="386"/>
      <c r="Y41" s="386"/>
      <c r="Z41" s="386"/>
      <c r="AA41" s="386"/>
      <c r="AB41" s="386"/>
      <c r="AC41" s="386"/>
      <c r="AD41" s="386"/>
      <c r="AE41" s="386"/>
      <c r="AF41" s="386"/>
      <c r="AG41" s="386"/>
      <c r="AH41" s="386"/>
      <c r="AI41" s="386"/>
      <c r="AJ41" s="386"/>
      <c r="AK41" s="386"/>
      <c r="AL41" s="386"/>
      <c r="AM41" s="386"/>
      <c r="AN41" s="386"/>
      <c r="AO41" s="386"/>
      <c r="AP41" s="386"/>
      <c r="AQ41" s="372"/>
      <c r="AR41" s="373"/>
      <c r="AS41" s="373"/>
      <c r="AT41" s="6"/>
      <c r="AU41" s="376"/>
      <c r="AV41" s="377"/>
      <c r="AW41" s="377"/>
      <c r="AX41" s="377"/>
      <c r="AY41" s="377"/>
      <c r="AZ41" s="377"/>
      <c r="BA41" s="53" t="s">
        <v>72</v>
      </c>
      <c r="BC41" s="385"/>
      <c r="BD41" s="386"/>
      <c r="BE41" s="386"/>
      <c r="BF41" s="386"/>
      <c r="BG41" s="386"/>
      <c r="BH41" s="386"/>
      <c r="BI41" s="386"/>
      <c r="BJ41" s="386"/>
      <c r="BK41" s="386"/>
      <c r="BL41" s="386"/>
      <c r="BM41" s="386"/>
      <c r="BN41" s="386"/>
      <c r="BO41" s="386"/>
      <c r="BP41" s="386"/>
      <c r="BQ41" s="386"/>
      <c r="BR41" s="386"/>
      <c r="BS41" s="386"/>
      <c r="BT41" s="386"/>
      <c r="BU41" s="386"/>
      <c r="BV41" s="386"/>
      <c r="BW41" s="386"/>
      <c r="BX41" s="386"/>
      <c r="BY41" s="372"/>
      <c r="BZ41" s="373"/>
      <c r="CA41" s="373"/>
      <c r="CB41" s="6"/>
      <c r="CC41" s="343"/>
      <c r="CD41" s="343"/>
      <c r="CE41" s="343"/>
      <c r="CF41" s="343"/>
      <c r="CG41" s="343"/>
      <c r="CH41" s="343"/>
      <c r="CI41" s="74" t="s">
        <v>72</v>
      </c>
      <c r="CJ41" s="372"/>
      <c r="CK41" s="373"/>
      <c r="CL41" s="378"/>
      <c r="CM41" s="380"/>
      <c r="CN41" s="346"/>
      <c r="CO41" s="346"/>
      <c r="CP41" s="346"/>
      <c r="CQ41" s="346"/>
      <c r="CR41" s="346"/>
      <c r="CS41" s="346"/>
      <c r="CT41" s="347"/>
      <c r="DB41" s="6"/>
    </row>
    <row r="42" spans="1:107" ht="12.75" customHeight="1">
      <c r="A42" s="445"/>
      <c r="C42" s="6"/>
      <c r="D42" s="417"/>
      <c r="E42" s="418"/>
      <c r="F42" s="418"/>
      <c r="G42" s="418"/>
      <c r="H42" s="418"/>
      <c r="I42" s="419"/>
      <c r="J42" s="387"/>
      <c r="K42" s="388"/>
      <c r="L42" s="388"/>
      <c r="M42" s="388"/>
      <c r="N42" s="388"/>
      <c r="O42" s="388"/>
      <c r="P42" s="388"/>
      <c r="Q42" s="388"/>
      <c r="R42" s="388"/>
      <c r="S42" s="388"/>
      <c r="T42" s="388"/>
      <c r="U42" s="388"/>
      <c r="V42" s="388"/>
      <c r="W42" s="388"/>
      <c r="X42" s="388"/>
      <c r="Y42" s="388"/>
      <c r="Z42" s="388"/>
      <c r="AA42" s="388"/>
      <c r="AB42" s="388"/>
      <c r="AC42" s="388"/>
      <c r="AD42" s="388"/>
      <c r="AE42" s="388"/>
      <c r="AF42" s="388"/>
      <c r="AG42" s="388"/>
      <c r="AH42" s="388"/>
      <c r="AI42" s="388"/>
      <c r="AJ42" s="388"/>
      <c r="AK42" s="388"/>
      <c r="AL42" s="388"/>
      <c r="AM42" s="388"/>
      <c r="AN42" s="388"/>
      <c r="AO42" s="388"/>
      <c r="AP42" s="388"/>
      <c r="AQ42" s="374"/>
      <c r="AR42" s="375"/>
      <c r="AS42" s="375"/>
      <c r="AT42" s="51"/>
      <c r="AU42" s="370"/>
      <c r="AV42" s="370"/>
      <c r="AW42" s="370"/>
      <c r="AX42" s="370"/>
      <c r="AY42" s="370"/>
      <c r="AZ42" s="370"/>
      <c r="BA42" s="36"/>
      <c r="BC42" s="387"/>
      <c r="BD42" s="388"/>
      <c r="BE42" s="388"/>
      <c r="BF42" s="388"/>
      <c r="BG42" s="388"/>
      <c r="BH42" s="388"/>
      <c r="BI42" s="388"/>
      <c r="BJ42" s="388"/>
      <c r="BK42" s="388"/>
      <c r="BL42" s="388"/>
      <c r="BM42" s="388"/>
      <c r="BN42" s="388"/>
      <c r="BO42" s="388"/>
      <c r="BP42" s="388"/>
      <c r="BQ42" s="388"/>
      <c r="BR42" s="388"/>
      <c r="BS42" s="388"/>
      <c r="BT42" s="388"/>
      <c r="BU42" s="388"/>
      <c r="BV42" s="388"/>
      <c r="BW42" s="388"/>
      <c r="BX42" s="388"/>
      <c r="BY42" s="374"/>
      <c r="BZ42" s="375"/>
      <c r="CA42" s="375"/>
      <c r="CB42" s="51"/>
      <c r="CC42" s="344"/>
      <c r="CD42" s="344"/>
      <c r="CE42" s="344"/>
      <c r="CF42" s="344"/>
      <c r="CG42" s="344"/>
      <c r="CH42" s="344"/>
      <c r="CI42" s="52"/>
      <c r="CJ42" s="374"/>
      <c r="CK42" s="375"/>
      <c r="CL42" s="379"/>
      <c r="CM42" s="348"/>
      <c r="CN42" s="349"/>
      <c r="CO42" s="349"/>
      <c r="CP42" s="349"/>
      <c r="CQ42" s="349"/>
      <c r="CR42" s="349"/>
      <c r="CS42" s="349"/>
      <c r="CT42" s="350"/>
      <c r="DB42" s="6"/>
    </row>
    <row r="43" spans="1:107" ht="6" customHeight="1">
      <c r="A43" s="445"/>
      <c r="C43" s="6"/>
      <c r="DB43" s="6"/>
    </row>
    <row r="44" spans="1:107" s="7" customFormat="1" ht="12.75" customHeight="1">
      <c r="A44" s="445"/>
      <c r="C44" s="8"/>
      <c r="D44" s="301" t="s">
        <v>84</v>
      </c>
      <c r="E44" s="302"/>
      <c r="F44" s="446" t="s">
        <v>83</v>
      </c>
      <c r="G44" s="446"/>
      <c r="H44" s="446"/>
      <c r="I44" s="446"/>
      <c r="J44" s="446"/>
      <c r="K44" s="446"/>
      <c r="L44" s="446"/>
      <c r="M44" s="446"/>
      <c r="N44" s="446"/>
      <c r="O44" s="446"/>
      <c r="P44" s="302"/>
      <c r="Q44" s="448" t="s">
        <v>74</v>
      </c>
      <c r="R44" s="449"/>
      <c r="S44" s="449"/>
      <c r="T44" s="449"/>
      <c r="U44" s="449"/>
      <c r="V44" s="295" t="s">
        <v>75</v>
      </c>
      <c r="W44" s="296"/>
      <c r="X44" s="296"/>
      <c r="Y44" s="297"/>
      <c r="Z44" s="295" t="s">
        <v>76</v>
      </c>
      <c r="AA44" s="296"/>
      <c r="AB44" s="296"/>
      <c r="AC44" s="297"/>
      <c r="AE44" s="301" t="s">
        <v>84</v>
      </c>
      <c r="AF44" s="302"/>
      <c r="AG44" s="446" t="s">
        <v>83</v>
      </c>
      <c r="AH44" s="446"/>
      <c r="AI44" s="446"/>
      <c r="AJ44" s="446"/>
      <c r="AK44" s="446"/>
      <c r="AL44" s="446"/>
      <c r="AM44" s="446"/>
      <c r="AN44" s="446"/>
      <c r="AO44" s="446"/>
      <c r="AP44" s="446"/>
      <c r="AQ44" s="302"/>
      <c r="AR44" s="295" t="s">
        <v>74</v>
      </c>
      <c r="AS44" s="296"/>
      <c r="AT44" s="296"/>
      <c r="AU44" s="296"/>
      <c r="AV44" s="297"/>
      <c r="AW44" s="295" t="s">
        <v>75</v>
      </c>
      <c r="AX44" s="296"/>
      <c r="AY44" s="296"/>
      <c r="AZ44" s="297"/>
      <c r="BA44" s="295" t="s">
        <v>76</v>
      </c>
      <c r="BB44" s="296"/>
      <c r="BC44" s="296"/>
      <c r="BD44" s="297"/>
      <c r="BF44" s="301" t="s">
        <v>84</v>
      </c>
      <c r="BG44" s="302"/>
      <c r="BH44" s="446" t="s">
        <v>83</v>
      </c>
      <c r="BI44" s="446"/>
      <c r="BJ44" s="446"/>
      <c r="BK44" s="446"/>
      <c r="BL44" s="446"/>
      <c r="BM44" s="446"/>
      <c r="BN44" s="446"/>
      <c r="BO44" s="446"/>
      <c r="BP44" s="446"/>
      <c r="BQ44" s="446"/>
      <c r="BR44" s="302"/>
      <c r="BS44" s="448" t="s">
        <v>74</v>
      </c>
      <c r="BT44" s="449"/>
      <c r="BU44" s="449"/>
      <c r="BV44" s="449"/>
      <c r="BW44" s="449"/>
      <c r="BX44" s="295" t="s">
        <v>75</v>
      </c>
      <c r="BY44" s="296"/>
      <c r="BZ44" s="296"/>
      <c r="CA44" s="297"/>
      <c r="CB44" s="295" t="s">
        <v>76</v>
      </c>
      <c r="CC44" s="296"/>
      <c r="CD44" s="296"/>
      <c r="CE44" s="297"/>
      <c r="CH44" s="7" t="s">
        <v>82</v>
      </c>
      <c r="CP44" s="293"/>
      <c r="CQ44" s="293"/>
      <c r="CR44" s="293"/>
      <c r="CS44" s="293"/>
      <c r="CT44" s="293"/>
      <c r="CU44" s="293"/>
      <c r="CV44" s="293"/>
      <c r="CW44" s="293"/>
      <c r="CX44" s="294"/>
      <c r="CY44" s="54" t="s">
        <v>55</v>
      </c>
      <c r="DB44" s="8"/>
    </row>
    <row r="45" spans="1:107" s="7" customFormat="1" ht="12.75" customHeight="1">
      <c r="A45" s="445"/>
      <c r="C45" s="8"/>
      <c r="D45" s="303"/>
      <c r="E45" s="304"/>
      <c r="F45" s="447"/>
      <c r="G45" s="447"/>
      <c r="H45" s="447"/>
      <c r="I45" s="447"/>
      <c r="J45" s="447"/>
      <c r="K45" s="447"/>
      <c r="L45" s="447"/>
      <c r="M45" s="447"/>
      <c r="N45" s="447"/>
      <c r="O45" s="447"/>
      <c r="P45" s="304"/>
      <c r="Q45" s="450"/>
      <c r="R45" s="450"/>
      <c r="S45" s="450"/>
      <c r="T45" s="450"/>
      <c r="U45" s="450"/>
      <c r="V45" s="451"/>
      <c r="W45" s="452"/>
      <c r="X45" s="452"/>
      <c r="Y45" s="453"/>
      <c r="Z45" s="298"/>
      <c r="AA45" s="299"/>
      <c r="AB45" s="299"/>
      <c r="AC45" s="300"/>
      <c r="AE45" s="303"/>
      <c r="AF45" s="304"/>
      <c r="AG45" s="447"/>
      <c r="AH45" s="447"/>
      <c r="AI45" s="447"/>
      <c r="AJ45" s="447"/>
      <c r="AK45" s="447"/>
      <c r="AL45" s="447"/>
      <c r="AM45" s="447"/>
      <c r="AN45" s="447"/>
      <c r="AO45" s="447"/>
      <c r="AP45" s="447"/>
      <c r="AQ45" s="304"/>
      <c r="AR45" s="298"/>
      <c r="AS45" s="299"/>
      <c r="AT45" s="299"/>
      <c r="AU45" s="299"/>
      <c r="AV45" s="300"/>
      <c r="AW45" s="451"/>
      <c r="AX45" s="452"/>
      <c r="AY45" s="452"/>
      <c r="AZ45" s="453"/>
      <c r="BA45" s="298"/>
      <c r="BB45" s="299"/>
      <c r="BC45" s="299"/>
      <c r="BD45" s="300"/>
      <c r="BF45" s="303"/>
      <c r="BG45" s="304"/>
      <c r="BH45" s="447"/>
      <c r="BI45" s="447"/>
      <c r="BJ45" s="447"/>
      <c r="BK45" s="447"/>
      <c r="BL45" s="447"/>
      <c r="BM45" s="447"/>
      <c r="BN45" s="447"/>
      <c r="BO45" s="447"/>
      <c r="BP45" s="447"/>
      <c r="BQ45" s="447"/>
      <c r="BR45" s="304"/>
      <c r="BS45" s="450"/>
      <c r="BT45" s="450"/>
      <c r="BU45" s="450"/>
      <c r="BV45" s="450"/>
      <c r="BW45" s="450"/>
      <c r="BX45" s="451"/>
      <c r="BY45" s="452"/>
      <c r="BZ45" s="452"/>
      <c r="CA45" s="453"/>
      <c r="CB45" s="298"/>
      <c r="CC45" s="299"/>
      <c r="CD45" s="299"/>
      <c r="CE45" s="300"/>
      <c r="CJ45" s="75"/>
      <c r="DB45" s="8"/>
    </row>
    <row r="46" spans="1:107" s="7" customFormat="1" ht="11.1" customHeight="1">
      <c r="A46" s="445"/>
      <c r="C46" s="8"/>
      <c r="D46" s="352">
        <v>1</v>
      </c>
      <c r="E46" s="352"/>
      <c r="F46" s="353" t="s">
        <v>190</v>
      </c>
      <c r="G46" s="354"/>
      <c r="H46" s="354"/>
      <c r="I46" s="354"/>
      <c r="J46" s="354"/>
      <c r="K46" s="354"/>
      <c r="L46" s="354"/>
      <c r="M46" s="354"/>
      <c r="N46" s="354"/>
      <c r="O46" s="354"/>
      <c r="P46" s="355"/>
      <c r="Q46" s="337">
        <v>10000</v>
      </c>
      <c r="R46" s="338"/>
      <c r="S46" s="338"/>
      <c r="T46" s="338"/>
      <c r="U46" s="341" t="s">
        <v>55</v>
      </c>
      <c r="V46" s="360"/>
      <c r="W46" s="361"/>
      <c r="X46" s="361"/>
      <c r="Y46" s="361"/>
      <c r="Z46" s="267" t="s">
        <v>203</v>
      </c>
      <c r="AA46" s="268"/>
      <c r="AB46" s="269"/>
      <c r="AC46" s="55" t="s">
        <v>77</v>
      </c>
      <c r="AE46" s="352">
        <v>2</v>
      </c>
      <c r="AF46" s="352"/>
      <c r="AG46" s="353" t="s">
        <v>107</v>
      </c>
      <c r="AH46" s="354"/>
      <c r="AI46" s="354"/>
      <c r="AJ46" s="354"/>
      <c r="AK46" s="354"/>
      <c r="AL46" s="354"/>
      <c r="AM46" s="354"/>
      <c r="AN46" s="354"/>
      <c r="AO46" s="354"/>
      <c r="AP46" s="354"/>
      <c r="AQ46" s="355"/>
      <c r="AR46" s="337">
        <v>3500</v>
      </c>
      <c r="AS46" s="338"/>
      <c r="AT46" s="338"/>
      <c r="AU46" s="338"/>
      <c r="AV46" s="341" t="s">
        <v>55</v>
      </c>
      <c r="AW46" s="360"/>
      <c r="AX46" s="361"/>
      <c r="AY46" s="361"/>
      <c r="AZ46" s="361"/>
      <c r="BA46" s="267" t="s">
        <v>204</v>
      </c>
      <c r="BB46" s="268"/>
      <c r="BC46" s="269"/>
      <c r="BD46" s="55" t="s">
        <v>77</v>
      </c>
      <c r="BF46" s="352">
        <v>3</v>
      </c>
      <c r="BG46" s="352"/>
      <c r="BH46" s="353" t="s">
        <v>193</v>
      </c>
      <c r="BI46" s="354"/>
      <c r="BJ46" s="354"/>
      <c r="BK46" s="354"/>
      <c r="BL46" s="354"/>
      <c r="BM46" s="354"/>
      <c r="BN46" s="354"/>
      <c r="BO46" s="354"/>
      <c r="BP46" s="354"/>
      <c r="BQ46" s="354"/>
      <c r="BR46" s="355"/>
      <c r="BS46" s="337">
        <v>3500</v>
      </c>
      <c r="BT46" s="338"/>
      <c r="BU46" s="338"/>
      <c r="BV46" s="338"/>
      <c r="BW46" s="341" t="s">
        <v>55</v>
      </c>
      <c r="BX46" s="360"/>
      <c r="BY46" s="361"/>
      <c r="BZ46" s="361"/>
      <c r="CA46" s="361"/>
      <c r="CB46" s="267" t="s">
        <v>203</v>
      </c>
      <c r="CC46" s="268"/>
      <c r="CD46" s="269"/>
      <c r="CE46" s="55" t="s">
        <v>77</v>
      </c>
      <c r="CG46" s="75" t="s">
        <v>91</v>
      </c>
      <c r="CK46" s="75"/>
      <c r="CL46" s="75"/>
      <c r="CM46" s="75"/>
      <c r="CN46" s="75"/>
      <c r="CO46" s="75"/>
      <c r="CP46" s="75"/>
      <c r="CQ46" s="75"/>
      <c r="CR46" s="75"/>
      <c r="CS46" s="75"/>
      <c r="CT46" s="75"/>
      <c r="CU46" s="75"/>
      <c r="DB46" s="8"/>
    </row>
    <row r="47" spans="1:107" s="7" customFormat="1" ht="18" customHeight="1">
      <c r="A47" s="445"/>
      <c r="C47" s="8"/>
      <c r="D47" s="352"/>
      <c r="E47" s="352"/>
      <c r="F47" s="356"/>
      <c r="G47" s="357"/>
      <c r="H47" s="357"/>
      <c r="I47" s="357"/>
      <c r="J47" s="357"/>
      <c r="K47" s="357"/>
      <c r="L47" s="357"/>
      <c r="M47" s="357"/>
      <c r="N47" s="357"/>
      <c r="O47" s="357"/>
      <c r="P47" s="358"/>
      <c r="Q47" s="339"/>
      <c r="R47" s="340"/>
      <c r="S47" s="340"/>
      <c r="T47" s="340"/>
      <c r="U47" s="342"/>
      <c r="V47" s="327"/>
      <c r="W47" s="328"/>
      <c r="X47" s="329">
        <v>0</v>
      </c>
      <c r="Y47" s="330"/>
      <c r="Z47" s="270"/>
      <c r="AA47" s="271"/>
      <c r="AB47" s="272"/>
      <c r="AC47" s="56" t="s">
        <v>78</v>
      </c>
      <c r="AE47" s="352"/>
      <c r="AF47" s="352"/>
      <c r="AG47" s="356"/>
      <c r="AH47" s="357"/>
      <c r="AI47" s="357"/>
      <c r="AJ47" s="357"/>
      <c r="AK47" s="357"/>
      <c r="AL47" s="357"/>
      <c r="AM47" s="357"/>
      <c r="AN47" s="357"/>
      <c r="AO47" s="357"/>
      <c r="AP47" s="357"/>
      <c r="AQ47" s="358"/>
      <c r="AR47" s="339"/>
      <c r="AS47" s="340"/>
      <c r="AT47" s="340"/>
      <c r="AU47" s="340"/>
      <c r="AV47" s="342"/>
      <c r="AW47" s="327"/>
      <c r="AX47" s="328"/>
      <c r="AY47" s="329">
        <v>12</v>
      </c>
      <c r="AZ47" s="330"/>
      <c r="BA47" s="270"/>
      <c r="BB47" s="271"/>
      <c r="BC47" s="272"/>
      <c r="BD47" s="56" t="s">
        <v>78</v>
      </c>
      <c r="BF47" s="352"/>
      <c r="BG47" s="352"/>
      <c r="BH47" s="356"/>
      <c r="BI47" s="357"/>
      <c r="BJ47" s="357"/>
      <c r="BK47" s="357"/>
      <c r="BL47" s="357"/>
      <c r="BM47" s="357"/>
      <c r="BN47" s="357"/>
      <c r="BO47" s="357"/>
      <c r="BP47" s="357"/>
      <c r="BQ47" s="357"/>
      <c r="BR47" s="358"/>
      <c r="BS47" s="339"/>
      <c r="BT47" s="340"/>
      <c r="BU47" s="340"/>
      <c r="BV47" s="340"/>
      <c r="BW47" s="342"/>
      <c r="BX47" s="327"/>
      <c r="BY47" s="328"/>
      <c r="BZ47" s="329">
        <v>0</v>
      </c>
      <c r="CA47" s="330"/>
      <c r="CB47" s="270"/>
      <c r="CC47" s="271"/>
      <c r="CD47" s="272"/>
      <c r="CE47" s="56" t="s">
        <v>78</v>
      </c>
      <c r="CG47" s="326"/>
      <c r="CH47" s="326"/>
      <c r="CI47" s="325" t="s">
        <v>92</v>
      </c>
      <c r="CJ47" s="325"/>
      <c r="CK47" s="325"/>
      <c r="CL47" s="325"/>
      <c r="CM47" s="325"/>
      <c r="CN47" s="325"/>
      <c r="CO47" s="325" t="s">
        <v>93</v>
      </c>
      <c r="CP47" s="325"/>
      <c r="CQ47" s="325"/>
      <c r="CR47" s="325"/>
      <c r="CS47" s="325"/>
      <c r="CT47" s="325"/>
      <c r="CU47" s="325" t="s">
        <v>94</v>
      </c>
      <c r="CV47" s="325"/>
      <c r="CW47" s="325"/>
      <c r="CX47" s="325"/>
      <c r="CY47" s="325"/>
      <c r="CZ47" s="325"/>
      <c r="DA47" s="78"/>
      <c r="DB47" s="8"/>
    </row>
    <row r="48" spans="1:107" s="7" customFormat="1" ht="11.1" customHeight="1">
      <c r="A48" s="445"/>
      <c r="C48" s="8"/>
      <c r="D48" s="352"/>
      <c r="E48" s="352"/>
      <c r="F48" s="353"/>
      <c r="G48" s="354"/>
      <c r="H48" s="354"/>
      <c r="I48" s="354"/>
      <c r="J48" s="354"/>
      <c r="K48" s="354"/>
      <c r="L48" s="354"/>
      <c r="M48" s="354"/>
      <c r="N48" s="354"/>
      <c r="O48" s="354"/>
      <c r="P48" s="355"/>
      <c r="Q48" s="337"/>
      <c r="R48" s="338"/>
      <c r="S48" s="338"/>
      <c r="T48" s="338"/>
      <c r="U48" s="341" t="s">
        <v>55</v>
      </c>
      <c r="V48" s="360"/>
      <c r="W48" s="361"/>
      <c r="X48" s="361"/>
      <c r="Y48" s="362"/>
      <c r="Z48" s="267"/>
      <c r="AA48" s="268"/>
      <c r="AB48" s="269"/>
      <c r="AC48" s="55" t="s">
        <v>77</v>
      </c>
      <c r="AE48" s="352"/>
      <c r="AF48" s="352"/>
      <c r="AG48" s="353"/>
      <c r="AH48" s="354"/>
      <c r="AI48" s="354"/>
      <c r="AJ48" s="354"/>
      <c r="AK48" s="354"/>
      <c r="AL48" s="354"/>
      <c r="AM48" s="354"/>
      <c r="AN48" s="354"/>
      <c r="AO48" s="354"/>
      <c r="AP48" s="354"/>
      <c r="AQ48" s="355"/>
      <c r="AR48" s="337"/>
      <c r="AS48" s="338"/>
      <c r="AT48" s="338"/>
      <c r="AU48" s="338"/>
      <c r="AV48" s="341" t="s">
        <v>55</v>
      </c>
      <c r="AW48" s="360"/>
      <c r="AX48" s="361"/>
      <c r="AY48" s="361"/>
      <c r="AZ48" s="361"/>
      <c r="BA48" s="267"/>
      <c r="BB48" s="268"/>
      <c r="BC48" s="269"/>
      <c r="BD48" s="55" t="s">
        <v>77</v>
      </c>
      <c r="BF48" s="352"/>
      <c r="BG48" s="352"/>
      <c r="BH48" s="353"/>
      <c r="BI48" s="354"/>
      <c r="BJ48" s="354"/>
      <c r="BK48" s="354"/>
      <c r="BL48" s="354"/>
      <c r="BM48" s="354"/>
      <c r="BN48" s="354"/>
      <c r="BO48" s="354"/>
      <c r="BP48" s="354"/>
      <c r="BQ48" s="354"/>
      <c r="BR48" s="355"/>
      <c r="BS48" s="337"/>
      <c r="BT48" s="338"/>
      <c r="BU48" s="338"/>
      <c r="BV48" s="338"/>
      <c r="BW48" s="341" t="s">
        <v>55</v>
      </c>
      <c r="BX48" s="360"/>
      <c r="BY48" s="361"/>
      <c r="BZ48" s="361"/>
      <c r="CA48" s="361"/>
      <c r="CB48" s="267"/>
      <c r="CC48" s="268"/>
      <c r="CD48" s="269"/>
      <c r="CE48" s="55" t="s">
        <v>77</v>
      </c>
      <c r="CG48" s="572" t="s">
        <v>85</v>
      </c>
      <c r="CH48" s="572"/>
      <c r="CI48" s="570"/>
      <c r="CJ48" s="570"/>
      <c r="CK48" s="570"/>
      <c r="CL48" s="570"/>
      <c r="CM48" s="571"/>
      <c r="CN48" s="569" t="s">
        <v>77</v>
      </c>
      <c r="CO48" s="570"/>
      <c r="CP48" s="570"/>
      <c r="CQ48" s="570"/>
      <c r="CR48" s="570"/>
      <c r="CS48" s="571"/>
      <c r="CT48" s="569" t="s">
        <v>77</v>
      </c>
      <c r="CU48" s="570"/>
      <c r="CV48" s="570"/>
      <c r="CW48" s="570"/>
      <c r="CX48" s="570"/>
      <c r="CY48" s="571"/>
      <c r="CZ48" s="569" t="s">
        <v>77</v>
      </c>
      <c r="DB48" s="8"/>
    </row>
    <row r="49" spans="1:107" s="7" customFormat="1" ht="18" customHeight="1">
      <c r="A49" s="445"/>
      <c r="C49" s="8"/>
      <c r="D49" s="359"/>
      <c r="E49" s="359"/>
      <c r="F49" s="356"/>
      <c r="G49" s="357"/>
      <c r="H49" s="357"/>
      <c r="I49" s="357"/>
      <c r="J49" s="357"/>
      <c r="K49" s="357"/>
      <c r="L49" s="357"/>
      <c r="M49" s="357"/>
      <c r="N49" s="357"/>
      <c r="O49" s="357"/>
      <c r="P49" s="358"/>
      <c r="Q49" s="339"/>
      <c r="R49" s="340"/>
      <c r="S49" s="340"/>
      <c r="T49" s="340"/>
      <c r="U49" s="342"/>
      <c r="V49" s="363"/>
      <c r="W49" s="364"/>
      <c r="X49" s="365"/>
      <c r="Y49" s="366"/>
      <c r="Z49" s="270"/>
      <c r="AA49" s="271"/>
      <c r="AB49" s="272"/>
      <c r="AC49" s="57" t="s">
        <v>78</v>
      </c>
      <c r="AE49" s="359"/>
      <c r="AF49" s="359"/>
      <c r="AG49" s="356"/>
      <c r="AH49" s="357"/>
      <c r="AI49" s="357"/>
      <c r="AJ49" s="357"/>
      <c r="AK49" s="357"/>
      <c r="AL49" s="357"/>
      <c r="AM49" s="357"/>
      <c r="AN49" s="357"/>
      <c r="AO49" s="357"/>
      <c r="AP49" s="357"/>
      <c r="AQ49" s="358"/>
      <c r="AR49" s="339"/>
      <c r="AS49" s="340"/>
      <c r="AT49" s="340"/>
      <c r="AU49" s="340"/>
      <c r="AV49" s="342"/>
      <c r="AW49" s="363"/>
      <c r="AX49" s="364"/>
      <c r="AY49" s="365"/>
      <c r="AZ49" s="366"/>
      <c r="BA49" s="270"/>
      <c r="BB49" s="271"/>
      <c r="BC49" s="272"/>
      <c r="BD49" s="56" t="s">
        <v>78</v>
      </c>
      <c r="BF49" s="352"/>
      <c r="BG49" s="352"/>
      <c r="BH49" s="356"/>
      <c r="BI49" s="357"/>
      <c r="BJ49" s="357"/>
      <c r="BK49" s="357"/>
      <c r="BL49" s="357"/>
      <c r="BM49" s="357"/>
      <c r="BN49" s="357"/>
      <c r="BO49" s="357"/>
      <c r="BP49" s="357"/>
      <c r="BQ49" s="357"/>
      <c r="BR49" s="358"/>
      <c r="BS49" s="339"/>
      <c r="BT49" s="340"/>
      <c r="BU49" s="340"/>
      <c r="BV49" s="340"/>
      <c r="BW49" s="342"/>
      <c r="BX49" s="367"/>
      <c r="BY49" s="368"/>
      <c r="BZ49" s="329"/>
      <c r="CA49" s="330"/>
      <c r="CB49" s="270"/>
      <c r="CC49" s="271"/>
      <c r="CD49" s="272"/>
      <c r="CE49" s="56" t="s">
        <v>78</v>
      </c>
      <c r="CG49" s="572"/>
      <c r="CH49" s="572"/>
      <c r="CI49" s="570"/>
      <c r="CJ49" s="570"/>
      <c r="CK49" s="570"/>
      <c r="CL49" s="570"/>
      <c r="CM49" s="571"/>
      <c r="CN49" s="569"/>
      <c r="CO49" s="570"/>
      <c r="CP49" s="570"/>
      <c r="CQ49" s="570"/>
      <c r="CR49" s="570"/>
      <c r="CS49" s="571"/>
      <c r="CT49" s="569"/>
      <c r="CU49" s="570"/>
      <c r="CV49" s="570"/>
      <c r="CW49" s="570"/>
      <c r="CX49" s="570"/>
      <c r="CY49" s="571"/>
      <c r="CZ49" s="569"/>
      <c r="DB49" s="8"/>
    </row>
    <row r="50" spans="1:107" s="7" customFormat="1" ht="11.1" customHeight="1">
      <c r="A50" s="445"/>
      <c r="C50" s="8"/>
      <c r="D50" s="352"/>
      <c r="E50" s="352"/>
      <c r="F50" s="353"/>
      <c r="G50" s="354"/>
      <c r="H50" s="354"/>
      <c r="I50" s="354"/>
      <c r="J50" s="354"/>
      <c r="K50" s="354"/>
      <c r="L50" s="354"/>
      <c r="M50" s="354"/>
      <c r="N50" s="354"/>
      <c r="O50" s="354"/>
      <c r="P50" s="355"/>
      <c r="Q50" s="337"/>
      <c r="R50" s="338"/>
      <c r="S50" s="338"/>
      <c r="T50" s="338"/>
      <c r="U50" s="341" t="s">
        <v>55</v>
      </c>
      <c r="V50" s="360"/>
      <c r="W50" s="361"/>
      <c r="X50" s="361"/>
      <c r="Y50" s="361"/>
      <c r="Z50" s="267"/>
      <c r="AA50" s="268"/>
      <c r="AB50" s="269"/>
      <c r="AC50" s="55" t="s">
        <v>77</v>
      </c>
      <c r="AE50" s="352"/>
      <c r="AF50" s="352"/>
      <c r="AG50" s="353"/>
      <c r="AH50" s="354"/>
      <c r="AI50" s="354"/>
      <c r="AJ50" s="354"/>
      <c r="AK50" s="354"/>
      <c r="AL50" s="354"/>
      <c r="AM50" s="354"/>
      <c r="AN50" s="354"/>
      <c r="AO50" s="354"/>
      <c r="AP50" s="354"/>
      <c r="AQ50" s="355"/>
      <c r="AR50" s="337"/>
      <c r="AS50" s="338"/>
      <c r="AT50" s="338"/>
      <c r="AU50" s="338"/>
      <c r="AV50" s="341" t="s">
        <v>55</v>
      </c>
      <c r="AW50" s="360"/>
      <c r="AX50" s="361"/>
      <c r="AY50" s="361"/>
      <c r="AZ50" s="361"/>
      <c r="BA50" s="267"/>
      <c r="BB50" s="268"/>
      <c r="BC50" s="269"/>
      <c r="BD50" s="55" t="s">
        <v>77</v>
      </c>
      <c r="CG50" s="572" t="s">
        <v>86</v>
      </c>
      <c r="CH50" s="572"/>
      <c r="CI50" s="570"/>
      <c r="CJ50" s="570"/>
      <c r="CK50" s="570"/>
      <c r="CL50" s="570"/>
      <c r="CM50" s="571"/>
      <c r="CN50" s="569" t="s">
        <v>77</v>
      </c>
      <c r="CO50" s="570"/>
      <c r="CP50" s="570"/>
      <c r="CQ50" s="570"/>
      <c r="CR50" s="570"/>
      <c r="CS50" s="571"/>
      <c r="CT50" s="569" t="s">
        <v>77</v>
      </c>
      <c r="CU50" s="570"/>
      <c r="CV50" s="570"/>
      <c r="CW50" s="570"/>
      <c r="CX50" s="570"/>
      <c r="CY50" s="571"/>
      <c r="CZ50" s="569" t="s">
        <v>77</v>
      </c>
      <c r="DB50" s="8"/>
    </row>
    <row r="51" spans="1:107" s="7" customFormat="1" ht="18" customHeight="1">
      <c r="A51" s="445"/>
      <c r="C51" s="8"/>
      <c r="D51" s="352"/>
      <c r="E51" s="352"/>
      <c r="F51" s="356"/>
      <c r="G51" s="357"/>
      <c r="H51" s="357"/>
      <c r="I51" s="357"/>
      <c r="J51" s="357"/>
      <c r="K51" s="357"/>
      <c r="L51" s="357"/>
      <c r="M51" s="357"/>
      <c r="N51" s="357"/>
      <c r="O51" s="357"/>
      <c r="P51" s="358"/>
      <c r="Q51" s="339"/>
      <c r="R51" s="340"/>
      <c r="S51" s="340"/>
      <c r="T51" s="340"/>
      <c r="U51" s="342"/>
      <c r="V51" s="327"/>
      <c r="W51" s="328"/>
      <c r="X51" s="329"/>
      <c r="Y51" s="330"/>
      <c r="Z51" s="270"/>
      <c r="AA51" s="271"/>
      <c r="AB51" s="272"/>
      <c r="AC51" s="56" t="s">
        <v>78</v>
      </c>
      <c r="AE51" s="352"/>
      <c r="AF51" s="352"/>
      <c r="AG51" s="356"/>
      <c r="AH51" s="357"/>
      <c r="AI51" s="357"/>
      <c r="AJ51" s="357"/>
      <c r="AK51" s="357"/>
      <c r="AL51" s="357"/>
      <c r="AM51" s="357"/>
      <c r="AN51" s="357"/>
      <c r="AO51" s="357"/>
      <c r="AP51" s="357"/>
      <c r="AQ51" s="358"/>
      <c r="AR51" s="339"/>
      <c r="AS51" s="340"/>
      <c r="AT51" s="340"/>
      <c r="AU51" s="340"/>
      <c r="AV51" s="342"/>
      <c r="AW51" s="327"/>
      <c r="AX51" s="328"/>
      <c r="AY51" s="329"/>
      <c r="AZ51" s="330"/>
      <c r="BA51" s="270"/>
      <c r="BB51" s="271"/>
      <c r="BC51" s="272"/>
      <c r="BD51" s="56" t="s">
        <v>78</v>
      </c>
      <c r="BG51" s="476" t="s">
        <v>79</v>
      </c>
      <c r="BH51" s="476"/>
      <c r="BI51" s="476"/>
      <c r="BJ51" s="476"/>
      <c r="BK51" s="476"/>
      <c r="BL51" s="476"/>
      <c r="BM51" s="476"/>
      <c r="BN51" s="476"/>
      <c r="BO51" s="476"/>
      <c r="BP51" s="476"/>
      <c r="CG51" s="572"/>
      <c r="CH51" s="572"/>
      <c r="CI51" s="570"/>
      <c r="CJ51" s="570"/>
      <c r="CK51" s="570"/>
      <c r="CL51" s="570"/>
      <c r="CM51" s="571"/>
      <c r="CN51" s="569"/>
      <c r="CO51" s="570"/>
      <c r="CP51" s="570"/>
      <c r="CQ51" s="570"/>
      <c r="CR51" s="570"/>
      <c r="CS51" s="571"/>
      <c r="CT51" s="569"/>
      <c r="CU51" s="570"/>
      <c r="CV51" s="570"/>
      <c r="CW51" s="570"/>
      <c r="CX51" s="570"/>
      <c r="CY51" s="571"/>
      <c r="CZ51" s="569"/>
      <c r="DB51" s="8"/>
    </row>
    <row r="52" spans="1:107" s="7" customFormat="1" ht="11.1" customHeight="1">
      <c r="A52" s="445"/>
      <c r="C52" s="8"/>
      <c r="D52" s="352"/>
      <c r="E52" s="352"/>
      <c r="F52" s="353"/>
      <c r="G52" s="354"/>
      <c r="H52" s="354"/>
      <c r="I52" s="354"/>
      <c r="J52" s="354"/>
      <c r="K52" s="354"/>
      <c r="L52" s="354"/>
      <c r="M52" s="354"/>
      <c r="N52" s="354"/>
      <c r="O52" s="354"/>
      <c r="P52" s="355"/>
      <c r="Q52" s="337"/>
      <c r="R52" s="338"/>
      <c r="S52" s="338"/>
      <c r="T52" s="338"/>
      <c r="U52" s="341" t="s">
        <v>55</v>
      </c>
      <c r="V52" s="360"/>
      <c r="W52" s="361"/>
      <c r="X52" s="361"/>
      <c r="Y52" s="362"/>
      <c r="Z52" s="267"/>
      <c r="AA52" s="268"/>
      <c r="AB52" s="269"/>
      <c r="AC52" s="55" t="s">
        <v>77</v>
      </c>
      <c r="AE52" s="352"/>
      <c r="AF52" s="352"/>
      <c r="AG52" s="353"/>
      <c r="AH52" s="354"/>
      <c r="AI52" s="354"/>
      <c r="AJ52" s="354"/>
      <c r="AK52" s="354"/>
      <c r="AL52" s="354"/>
      <c r="AM52" s="354"/>
      <c r="AN52" s="354"/>
      <c r="AO52" s="354"/>
      <c r="AP52" s="354"/>
      <c r="AQ52" s="355"/>
      <c r="AR52" s="337"/>
      <c r="AS52" s="338"/>
      <c r="AT52" s="338"/>
      <c r="AU52" s="338"/>
      <c r="AV52" s="341" t="s">
        <v>55</v>
      </c>
      <c r="AW52" s="360"/>
      <c r="AX52" s="361"/>
      <c r="AY52" s="361"/>
      <c r="AZ52" s="361"/>
      <c r="BA52" s="267"/>
      <c r="BB52" s="268"/>
      <c r="BC52" s="269"/>
      <c r="BD52" s="55" t="s">
        <v>77</v>
      </c>
      <c r="BG52" s="577" t="s">
        <v>2</v>
      </c>
      <c r="BH52" s="577"/>
      <c r="BI52" s="578">
        <v>7</v>
      </c>
      <c r="BJ52" s="578"/>
      <c r="BK52" s="68" t="s">
        <v>32</v>
      </c>
      <c r="BL52" s="578">
        <v>4</v>
      </c>
      <c r="BM52" s="578"/>
      <c r="BN52" s="68" t="s">
        <v>33</v>
      </c>
      <c r="BO52" s="578">
        <v>1</v>
      </c>
      <c r="BP52" s="578"/>
      <c r="BQ52" s="68" t="s">
        <v>80</v>
      </c>
      <c r="CG52" s="572" t="s">
        <v>87</v>
      </c>
      <c r="CH52" s="572"/>
      <c r="CI52" s="570"/>
      <c r="CJ52" s="570"/>
      <c r="CK52" s="570"/>
      <c r="CL52" s="570"/>
      <c r="CM52" s="571"/>
      <c r="CN52" s="569" t="s">
        <v>77</v>
      </c>
      <c r="CO52" s="570"/>
      <c r="CP52" s="570"/>
      <c r="CQ52" s="570"/>
      <c r="CR52" s="570"/>
      <c r="CS52" s="571"/>
      <c r="CT52" s="569" t="s">
        <v>77</v>
      </c>
      <c r="CU52" s="570"/>
      <c r="CV52" s="570"/>
      <c r="CW52" s="570"/>
      <c r="CX52" s="570"/>
      <c r="CY52" s="571"/>
      <c r="CZ52" s="569" t="s">
        <v>77</v>
      </c>
      <c r="DB52" s="8"/>
    </row>
    <row r="53" spans="1:107" s="7" customFormat="1" ht="18" customHeight="1">
      <c r="A53" s="445"/>
      <c r="C53" s="8"/>
      <c r="D53" s="352"/>
      <c r="E53" s="352"/>
      <c r="F53" s="356"/>
      <c r="G53" s="357"/>
      <c r="H53" s="357"/>
      <c r="I53" s="357"/>
      <c r="J53" s="357"/>
      <c r="K53" s="357"/>
      <c r="L53" s="357"/>
      <c r="M53" s="357"/>
      <c r="N53" s="357"/>
      <c r="O53" s="357"/>
      <c r="P53" s="358"/>
      <c r="Q53" s="339"/>
      <c r="R53" s="340"/>
      <c r="S53" s="340"/>
      <c r="T53" s="340"/>
      <c r="U53" s="342"/>
      <c r="V53" s="367"/>
      <c r="W53" s="368"/>
      <c r="X53" s="329"/>
      <c r="Y53" s="330"/>
      <c r="Z53" s="270"/>
      <c r="AA53" s="271"/>
      <c r="AB53" s="272"/>
      <c r="AC53" s="56" t="s">
        <v>78</v>
      </c>
      <c r="AE53" s="352"/>
      <c r="AF53" s="352"/>
      <c r="AG53" s="356"/>
      <c r="AH53" s="357"/>
      <c r="AI53" s="357"/>
      <c r="AJ53" s="357"/>
      <c r="AK53" s="357"/>
      <c r="AL53" s="357"/>
      <c r="AM53" s="357"/>
      <c r="AN53" s="357"/>
      <c r="AO53" s="357"/>
      <c r="AP53" s="357"/>
      <c r="AQ53" s="358"/>
      <c r="AR53" s="339"/>
      <c r="AS53" s="340"/>
      <c r="AT53" s="340"/>
      <c r="AU53" s="340"/>
      <c r="AV53" s="342"/>
      <c r="AW53" s="367"/>
      <c r="AX53" s="368"/>
      <c r="AY53" s="329"/>
      <c r="AZ53" s="330"/>
      <c r="BA53" s="270"/>
      <c r="BB53" s="271"/>
      <c r="BC53" s="272"/>
      <c r="BD53" s="56" t="s">
        <v>78</v>
      </c>
      <c r="BG53" s="577"/>
      <c r="BH53" s="577"/>
      <c r="BI53" s="579"/>
      <c r="BJ53" s="579"/>
      <c r="BK53" s="68"/>
      <c r="BL53" s="579"/>
      <c r="BM53" s="579"/>
      <c r="BN53" s="68"/>
      <c r="BO53" s="579"/>
      <c r="BP53" s="579"/>
      <c r="BQ53" s="68"/>
      <c r="BZ53" s="76"/>
      <c r="CA53" s="76"/>
      <c r="CB53" s="76"/>
      <c r="CC53" s="76"/>
      <c r="CD53" s="76"/>
      <c r="CE53" s="76"/>
      <c r="CF53" s="76"/>
      <c r="CG53" s="572"/>
      <c r="CH53" s="572"/>
      <c r="CI53" s="570"/>
      <c r="CJ53" s="570"/>
      <c r="CK53" s="570"/>
      <c r="CL53" s="570"/>
      <c r="CM53" s="571"/>
      <c r="CN53" s="569"/>
      <c r="CO53" s="570"/>
      <c r="CP53" s="570"/>
      <c r="CQ53" s="570"/>
      <c r="CR53" s="570"/>
      <c r="CS53" s="571"/>
      <c r="CT53" s="569"/>
      <c r="CU53" s="570"/>
      <c r="CV53" s="570"/>
      <c r="CW53" s="570"/>
      <c r="CX53" s="570"/>
      <c r="CY53" s="571"/>
      <c r="CZ53" s="569"/>
      <c r="DB53" s="8"/>
    </row>
    <row r="54" spans="1:107" s="7" customFormat="1" ht="15" customHeight="1">
      <c r="C54" s="8"/>
      <c r="D54" s="9"/>
      <c r="BH54" s="474" t="s">
        <v>81</v>
      </c>
      <c r="BI54" s="474"/>
      <c r="BJ54" s="474"/>
      <c r="BK54" s="474"/>
      <c r="BL54" s="474"/>
      <c r="BM54" s="576" t="s">
        <v>208</v>
      </c>
      <c r="BN54" s="576"/>
      <c r="BO54" s="576"/>
      <c r="BP54" s="576"/>
      <c r="BQ54" s="576"/>
      <c r="BR54" s="576"/>
      <c r="BS54" s="576"/>
      <c r="BT54" s="576"/>
      <c r="BU54" s="576"/>
      <c r="BV54" s="576"/>
      <c r="BW54" s="576"/>
      <c r="BX54" s="576"/>
      <c r="BY54" s="576"/>
      <c r="BZ54" s="576"/>
      <c r="CA54" s="576"/>
      <c r="CB54" s="576"/>
      <c r="CC54" s="576"/>
      <c r="CD54" s="576"/>
      <c r="CE54" s="76"/>
      <c r="CF54" s="76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W54" s="77"/>
      <c r="CX54" s="76"/>
      <c r="CY54" s="76"/>
      <c r="CZ54" s="76"/>
      <c r="DA54" s="76"/>
      <c r="DB54" s="82"/>
      <c r="DC54" s="76"/>
    </row>
    <row r="55" spans="1:107" s="7" customFormat="1" ht="6" customHeight="1">
      <c r="C55" s="15"/>
      <c r="D55" s="58"/>
      <c r="E55" s="58"/>
      <c r="F55" s="58"/>
      <c r="G55" s="58"/>
      <c r="H55" s="16"/>
      <c r="I55" s="59"/>
      <c r="J55" s="59"/>
      <c r="K55" s="59"/>
      <c r="L55" s="59"/>
      <c r="M55" s="59"/>
      <c r="N55" s="59"/>
      <c r="O55" s="58"/>
      <c r="P55" s="58"/>
      <c r="Q55" s="58"/>
      <c r="R55" s="58"/>
      <c r="S55" s="16"/>
      <c r="T55" s="59"/>
      <c r="U55" s="59"/>
      <c r="V55" s="59"/>
      <c r="W55" s="59"/>
      <c r="X55" s="59"/>
      <c r="Y55" s="59"/>
      <c r="Z55" s="58"/>
      <c r="AA55" s="58"/>
      <c r="AB55" s="58"/>
      <c r="AC55" s="58"/>
      <c r="AD55" s="16"/>
      <c r="AE55" s="59"/>
      <c r="AF55" s="59"/>
      <c r="AG55" s="59"/>
      <c r="AH55" s="59"/>
      <c r="AI55" s="59"/>
      <c r="AJ55" s="59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8"/>
    </row>
    <row r="56" spans="1:107" s="7" customFormat="1" ht="11.25" customHeight="1"/>
  </sheetData>
  <sheetProtection algorithmName="SHA-512" hashValue="YdHb2sJ1nlEfTaQKu4hcAyTaQ/34OkKAngVsOJImhnKAAu+t7VvhvAzm0trHuVMqJlHooMRRaoFaJ2m4dGq7XA==" saltValue="vYJuREulK6M88KUriqdlrg==" spinCount="100000" sheet="1" objects="1" scenarios="1" selectLockedCells="1"/>
  <mergeCells count="519">
    <mergeCell ref="A3:A23"/>
    <mergeCell ref="AM3:BN4"/>
    <mergeCell ref="J4:R5"/>
    <mergeCell ref="BU4:BV4"/>
    <mergeCell ref="CD4:CE4"/>
    <mergeCell ref="CP4:CR4"/>
    <mergeCell ref="AH5:AN5"/>
    <mergeCell ref="J6:AF8"/>
    <mergeCell ref="AH6:AI6"/>
    <mergeCell ref="AJ6:AK6"/>
    <mergeCell ref="AL6:AM6"/>
    <mergeCell ref="AN6:AS6"/>
    <mergeCell ref="AT6:AV6"/>
    <mergeCell ref="AW6:AX6"/>
    <mergeCell ref="BK6:BN6"/>
    <mergeCell ref="AH7:AI8"/>
    <mergeCell ref="AJ7:AK8"/>
    <mergeCell ref="AL7:AM8"/>
    <mergeCell ref="AN7:AS8"/>
    <mergeCell ref="AT7:AV8"/>
    <mergeCell ref="AW7:AX8"/>
    <mergeCell ref="BC7:BO10"/>
    <mergeCell ref="D9:H10"/>
    <mergeCell ref="J9:AF10"/>
    <mergeCell ref="AH9:AP9"/>
    <mergeCell ref="AH10:AL11"/>
    <mergeCell ref="AM10:AM11"/>
    <mergeCell ref="AN10:AS11"/>
    <mergeCell ref="AT10:AT11"/>
    <mergeCell ref="AU10:AV11"/>
    <mergeCell ref="D11:H12"/>
    <mergeCell ref="J11:Z12"/>
    <mergeCell ref="AA11:AC12"/>
    <mergeCell ref="AD11:AF12"/>
    <mergeCell ref="BD11:BK11"/>
    <mergeCell ref="D13:K14"/>
    <mergeCell ref="M13:S14"/>
    <mergeCell ref="T13:AF14"/>
    <mergeCell ref="AN13:BA13"/>
    <mergeCell ref="CQ13:CR13"/>
    <mergeCell ref="DF13:DM13"/>
    <mergeCell ref="AI14:AM14"/>
    <mergeCell ref="AN14:AU14"/>
    <mergeCell ref="BL14:BM14"/>
    <mergeCell ref="BN14:BS14"/>
    <mergeCell ref="BV14:BW14"/>
    <mergeCell ref="BX14:CE14"/>
    <mergeCell ref="DF14:DM14"/>
    <mergeCell ref="BL13:BM13"/>
    <mergeCell ref="BN13:BS13"/>
    <mergeCell ref="BV13:BW13"/>
    <mergeCell ref="BX13:CE13"/>
    <mergeCell ref="CK13:CL13"/>
    <mergeCell ref="CN13:CO13"/>
    <mergeCell ref="CJ17:CT19"/>
    <mergeCell ref="U18:AE19"/>
    <mergeCell ref="AF18:AP19"/>
    <mergeCell ref="AQ18:BA19"/>
    <mergeCell ref="BC18:BM19"/>
    <mergeCell ref="BN18:BX19"/>
    <mergeCell ref="BY18:CI19"/>
    <mergeCell ref="D16:I20"/>
    <mergeCell ref="J16:BA16"/>
    <mergeCell ref="BC16:CT16"/>
    <mergeCell ref="J17:T19"/>
    <mergeCell ref="U17:AE17"/>
    <mergeCell ref="AF17:AP17"/>
    <mergeCell ref="AQ17:BA17"/>
    <mergeCell ref="BC17:BM17"/>
    <mergeCell ref="BN17:BX17"/>
    <mergeCell ref="BY17:CI17"/>
    <mergeCell ref="BY20:CA20"/>
    <mergeCell ref="CB20:CI20"/>
    <mergeCell ref="CJ20:CL20"/>
    <mergeCell ref="CM20:CT20"/>
    <mergeCell ref="BF20:BM20"/>
    <mergeCell ref="BN20:BP20"/>
    <mergeCell ref="BQ20:BX20"/>
    <mergeCell ref="AQ20:AS20"/>
    <mergeCell ref="AT20:BA20"/>
    <mergeCell ref="BC20:BE20"/>
    <mergeCell ref="J20:L20"/>
    <mergeCell ref="M20:T20"/>
    <mergeCell ref="U20:W20"/>
    <mergeCell ref="X20:AE20"/>
    <mergeCell ref="AF20:AH20"/>
    <mergeCell ref="AI20:AP20"/>
    <mergeCell ref="BQ21:BW21"/>
    <mergeCell ref="BY21:BZ21"/>
    <mergeCell ref="CB21:CH21"/>
    <mergeCell ref="CJ21:CL21"/>
    <mergeCell ref="CM21:CT21"/>
    <mergeCell ref="G22:I22"/>
    <mergeCell ref="J22:K22"/>
    <mergeCell ref="M22:S22"/>
    <mergeCell ref="U22:V22"/>
    <mergeCell ref="X22:AD22"/>
    <mergeCell ref="AI21:AO21"/>
    <mergeCell ref="AQ21:AR21"/>
    <mergeCell ref="AT21:AZ21"/>
    <mergeCell ref="BC21:BD21"/>
    <mergeCell ref="BF21:BL21"/>
    <mergeCell ref="BN21:BO21"/>
    <mergeCell ref="G21:I21"/>
    <mergeCell ref="J21:K21"/>
    <mergeCell ref="M21:S21"/>
    <mergeCell ref="U21:V21"/>
    <mergeCell ref="X21:AD21"/>
    <mergeCell ref="AF21:AG21"/>
    <mergeCell ref="CX22:CY25"/>
    <mergeCell ref="G23:I23"/>
    <mergeCell ref="J23:K23"/>
    <mergeCell ref="M23:S23"/>
    <mergeCell ref="U23:V23"/>
    <mergeCell ref="X23:AD23"/>
    <mergeCell ref="AF23:AG23"/>
    <mergeCell ref="AI23:AO23"/>
    <mergeCell ref="AQ23:AR23"/>
    <mergeCell ref="AT23:AZ23"/>
    <mergeCell ref="BN22:BO22"/>
    <mergeCell ref="BQ22:BW22"/>
    <mergeCell ref="BY22:BZ22"/>
    <mergeCell ref="CB22:CH22"/>
    <mergeCell ref="CJ22:CL22"/>
    <mergeCell ref="CM22:CT22"/>
    <mergeCell ref="AF22:AG22"/>
    <mergeCell ref="AI22:AO22"/>
    <mergeCell ref="AQ22:AR22"/>
    <mergeCell ref="AT22:AZ22"/>
    <mergeCell ref="BC22:BD22"/>
    <mergeCell ref="BF22:BL22"/>
    <mergeCell ref="CJ23:CL23"/>
    <mergeCell ref="CM23:CT23"/>
    <mergeCell ref="G24:I24"/>
    <mergeCell ref="J24:K24"/>
    <mergeCell ref="M24:S24"/>
    <mergeCell ref="U24:V24"/>
    <mergeCell ref="X24:AD24"/>
    <mergeCell ref="AF24:AG24"/>
    <mergeCell ref="AI24:AO24"/>
    <mergeCell ref="AQ24:AR24"/>
    <mergeCell ref="BC23:BD23"/>
    <mergeCell ref="BF23:BL23"/>
    <mergeCell ref="BN23:BO23"/>
    <mergeCell ref="BQ23:BW23"/>
    <mergeCell ref="BY23:BZ23"/>
    <mergeCell ref="CB23:CH23"/>
    <mergeCell ref="CB24:CH24"/>
    <mergeCell ref="CJ24:CL24"/>
    <mergeCell ref="CM24:CT24"/>
    <mergeCell ref="A25:A31"/>
    <mergeCell ref="G25:I25"/>
    <mergeCell ref="J25:K25"/>
    <mergeCell ref="M25:S25"/>
    <mergeCell ref="U25:V25"/>
    <mergeCell ref="X25:AD25"/>
    <mergeCell ref="AF25:AG25"/>
    <mergeCell ref="AT24:AZ24"/>
    <mergeCell ref="BC24:BD24"/>
    <mergeCell ref="BF24:BL24"/>
    <mergeCell ref="BN24:BO24"/>
    <mergeCell ref="BQ24:BW24"/>
    <mergeCell ref="BY24:BZ24"/>
    <mergeCell ref="BQ25:BW25"/>
    <mergeCell ref="BY25:BZ25"/>
    <mergeCell ref="CB25:CH25"/>
    <mergeCell ref="CJ25:CL25"/>
    <mergeCell ref="CM25:CT25"/>
    <mergeCell ref="G26:I26"/>
    <mergeCell ref="J26:K26"/>
    <mergeCell ref="M26:S26"/>
    <mergeCell ref="U26:V26"/>
    <mergeCell ref="X26:AD26"/>
    <mergeCell ref="AI25:AO25"/>
    <mergeCell ref="AQ25:AR25"/>
    <mergeCell ref="AT25:AZ25"/>
    <mergeCell ref="BC25:BD25"/>
    <mergeCell ref="BF25:BL25"/>
    <mergeCell ref="BN25:BO25"/>
    <mergeCell ref="CX26:CY33"/>
    <mergeCell ref="G27:I27"/>
    <mergeCell ref="J27:K27"/>
    <mergeCell ref="M27:S27"/>
    <mergeCell ref="U27:V27"/>
    <mergeCell ref="X27:AD27"/>
    <mergeCell ref="AF27:AG27"/>
    <mergeCell ref="AI27:AO27"/>
    <mergeCell ref="AQ27:AR27"/>
    <mergeCell ref="AT27:AZ27"/>
    <mergeCell ref="BN26:BO26"/>
    <mergeCell ref="BQ26:BW26"/>
    <mergeCell ref="BY26:BZ26"/>
    <mergeCell ref="CB26:CH26"/>
    <mergeCell ref="CJ26:CL26"/>
    <mergeCell ref="CM26:CT26"/>
    <mergeCell ref="AF26:AG26"/>
    <mergeCell ref="AI26:AO26"/>
    <mergeCell ref="AQ26:AR26"/>
    <mergeCell ref="AT26:AZ26"/>
    <mergeCell ref="BC26:BD26"/>
    <mergeCell ref="BF26:BL26"/>
    <mergeCell ref="CJ27:CL27"/>
    <mergeCell ref="CM27:CT27"/>
    <mergeCell ref="G28:I28"/>
    <mergeCell ref="J28:K28"/>
    <mergeCell ref="M28:S28"/>
    <mergeCell ref="U28:V28"/>
    <mergeCell ref="X28:AD28"/>
    <mergeCell ref="AF28:AG28"/>
    <mergeCell ref="AI28:AO28"/>
    <mergeCell ref="AQ28:AR28"/>
    <mergeCell ref="BC27:BD27"/>
    <mergeCell ref="BF27:BL27"/>
    <mergeCell ref="BN27:BO27"/>
    <mergeCell ref="BQ27:BW27"/>
    <mergeCell ref="BY27:BZ27"/>
    <mergeCell ref="CB27:CH27"/>
    <mergeCell ref="CB28:CH28"/>
    <mergeCell ref="CJ28:CL28"/>
    <mergeCell ref="CM28:CT28"/>
    <mergeCell ref="G29:I29"/>
    <mergeCell ref="J29:K29"/>
    <mergeCell ref="M29:S29"/>
    <mergeCell ref="U29:V29"/>
    <mergeCell ref="X29:AD29"/>
    <mergeCell ref="AF29:AG29"/>
    <mergeCell ref="AI29:AO29"/>
    <mergeCell ref="AT28:AZ28"/>
    <mergeCell ref="BC28:BD28"/>
    <mergeCell ref="BF28:BL28"/>
    <mergeCell ref="BN28:BO28"/>
    <mergeCell ref="BQ28:BW28"/>
    <mergeCell ref="BY28:BZ28"/>
    <mergeCell ref="BY29:BZ29"/>
    <mergeCell ref="CB29:CH29"/>
    <mergeCell ref="CJ29:CL29"/>
    <mergeCell ref="CM29:CT29"/>
    <mergeCell ref="G30:I30"/>
    <mergeCell ref="J30:K30"/>
    <mergeCell ref="M30:S30"/>
    <mergeCell ref="U30:V30"/>
    <mergeCell ref="X30:AD30"/>
    <mergeCell ref="AF30:AG30"/>
    <mergeCell ref="AQ29:AR29"/>
    <mergeCell ref="AT29:AZ29"/>
    <mergeCell ref="BC29:BD29"/>
    <mergeCell ref="BF29:BL29"/>
    <mergeCell ref="BN29:BO29"/>
    <mergeCell ref="BQ29:BW29"/>
    <mergeCell ref="BQ30:BW30"/>
    <mergeCell ref="BY30:BZ30"/>
    <mergeCell ref="CB30:CH30"/>
    <mergeCell ref="CJ30:CL30"/>
    <mergeCell ref="CM30:CT30"/>
    <mergeCell ref="BF30:BL30"/>
    <mergeCell ref="BN30:BO30"/>
    <mergeCell ref="G31:I31"/>
    <mergeCell ref="J31:K31"/>
    <mergeCell ref="M31:S31"/>
    <mergeCell ref="U31:V31"/>
    <mergeCell ref="X31:AD31"/>
    <mergeCell ref="AI30:AO30"/>
    <mergeCell ref="AQ30:AR30"/>
    <mergeCell ref="AT30:AZ30"/>
    <mergeCell ref="BC30:BD30"/>
    <mergeCell ref="BN31:BO31"/>
    <mergeCell ref="BQ31:BW31"/>
    <mergeCell ref="BY31:BZ31"/>
    <mergeCell ref="CB31:CH31"/>
    <mergeCell ref="CJ31:CL31"/>
    <mergeCell ref="CM31:CT31"/>
    <mergeCell ref="AF31:AG31"/>
    <mergeCell ref="AI31:AO31"/>
    <mergeCell ref="AQ31:AR31"/>
    <mergeCell ref="AT31:AZ31"/>
    <mergeCell ref="BC31:BD31"/>
    <mergeCell ref="BF31:BL31"/>
    <mergeCell ref="CJ32:CL32"/>
    <mergeCell ref="CM32:CT32"/>
    <mergeCell ref="A33:A53"/>
    <mergeCell ref="D33:F33"/>
    <mergeCell ref="G33:H33"/>
    <mergeCell ref="J33:K33"/>
    <mergeCell ref="M33:S33"/>
    <mergeCell ref="AI32:AO32"/>
    <mergeCell ref="AQ32:AR32"/>
    <mergeCell ref="AT32:AZ32"/>
    <mergeCell ref="BC32:BD32"/>
    <mergeCell ref="BF32:BL32"/>
    <mergeCell ref="BN32:BO32"/>
    <mergeCell ref="G32:I32"/>
    <mergeCell ref="J32:K32"/>
    <mergeCell ref="M32:S32"/>
    <mergeCell ref="U32:V32"/>
    <mergeCell ref="X32:AD32"/>
    <mergeCell ref="AF32:AG32"/>
    <mergeCell ref="CJ33:CL33"/>
    <mergeCell ref="CM33:CT33"/>
    <mergeCell ref="M34:S34"/>
    <mergeCell ref="U34:V34"/>
    <mergeCell ref="X34:AD34"/>
    <mergeCell ref="AF34:AG34"/>
    <mergeCell ref="AI34:AO34"/>
    <mergeCell ref="BC33:BD33"/>
    <mergeCell ref="BQ32:BW32"/>
    <mergeCell ref="BY32:BZ32"/>
    <mergeCell ref="CB32:CH32"/>
    <mergeCell ref="BF33:BL33"/>
    <mergeCell ref="BN33:BO33"/>
    <mergeCell ref="BQ33:BW33"/>
    <mergeCell ref="BY33:BZ33"/>
    <mergeCell ref="CB33:CH33"/>
    <mergeCell ref="U33:V33"/>
    <mergeCell ref="X33:AD33"/>
    <mergeCell ref="AF33:AG33"/>
    <mergeCell ref="AI33:AO33"/>
    <mergeCell ref="AQ33:AR33"/>
    <mergeCell ref="AT33:AZ33"/>
    <mergeCell ref="CM34:CT34"/>
    <mergeCell ref="D35:F35"/>
    <mergeCell ref="G35:H35"/>
    <mergeCell ref="J35:K35"/>
    <mergeCell ref="M35:S35"/>
    <mergeCell ref="U35:V35"/>
    <mergeCell ref="X35:AD35"/>
    <mergeCell ref="AQ34:AR34"/>
    <mergeCell ref="AT34:AZ34"/>
    <mergeCell ref="BC34:BD34"/>
    <mergeCell ref="BF34:BL34"/>
    <mergeCell ref="BN34:BO34"/>
    <mergeCell ref="BQ34:BW34"/>
    <mergeCell ref="BN35:BO35"/>
    <mergeCell ref="BQ35:BW35"/>
    <mergeCell ref="BY35:BZ35"/>
    <mergeCell ref="CB35:CH35"/>
    <mergeCell ref="CJ35:CL35"/>
    <mergeCell ref="CM35:CT35"/>
    <mergeCell ref="AF35:AG35"/>
    <mergeCell ref="AI35:AO35"/>
    <mergeCell ref="D34:F34"/>
    <mergeCell ref="G34:H34"/>
    <mergeCell ref="J34:K34"/>
    <mergeCell ref="CC37:CH37"/>
    <mergeCell ref="CJ37:CL37"/>
    <mergeCell ref="AI36:AP37"/>
    <mergeCell ref="AQ36:AS36"/>
    <mergeCell ref="AU36:AZ36"/>
    <mergeCell ref="BC36:BE37"/>
    <mergeCell ref="BF36:BM37"/>
    <mergeCell ref="BN36:BP37"/>
    <mergeCell ref="BY34:BZ34"/>
    <mergeCell ref="CB34:CH34"/>
    <mergeCell ref="CJ34:CL34"/>
    <mergeCell ref="U36:W37"/>
    <mergeCell ref="X36:AE37"/>
    <mergeCell ref="AF36:AH37"/>
    <mergeCell ref="AQ41:AS42"/>
    <mergeCell ref="AU41:AZ42"/>
    <mergeCell ref="BY41:CA42"/>
    <mergeCell ref="AQ35:AR35"/>
    <mergeCell ref="AT35:AZ35"/>
    <mergeCell ref="BC35:BD35"/>
    <mergeCell ref="BF35:BL35"/>
    <mergeCell ref="CC41:CH42"/>
    <mergeCell ref="CJ41:CL42"/>
    <mergeCell ref="CM41:CT42"/>
    <mergeCell ref="CM37:CT37"/>
    <mergeCell ref="D39:I42"/>
    <mergeCell ref="J39:AP42"/>
    <mergeCell ref="AU39:AZ40"/>
    <mergeCell ref="BC39:BX42"/>
    <mergeCell ref="CC39:CH40"/>
    <mergeCell ref="CJ39:CL40"/>
    <mergeCell ref="CM39:CT40"/>
    <mergeCell ref="AQ40:AS40"/>
    <mergeCell ref="BY40:CA40"/>
    <mergeCell ref="BQ36:BX37"/>
    <mergeCell ref="BY36:CA36"/>
    <mergeCell ref="CC36:CH36"/>
    <mergeCell ref="CJ36:CL36"/>
    <mergeCell ref="CM36:CT36"/>
    <mergeCell ref="AQ37:AR37"/>
    <mergeCell ref="AU37:AZ37"/>
    <mergeCell ref="BY37:BZ37"/>
    <mergeCell ref="D36:I37"/>
    <mergeCell ref="J36:L37"/>
    <mergeCell ref="M36:T37"/>
    <mergeCell ref="AW46:AZ46"/>
    <mergeCell ref="BA46:BC47"/>
    <mergeCell ref="BS44:BW45"/>
    <mergeCell ref="BX44:CA45"/>
    <mergeCell ref="CB44:CE45"/>
    <mergeCell ref="CP44:CX44"/>
    <mergeCell ref="D46:E47"/>
    <mergeCell ref="F46:P47"/>
    <mergeCell ref="Q46:T47"/>
    <mergeCell ref="U46:U47"/>
    <mergeCell ref="V46:Y46"/>
    <mergeCell ref="Z46:AB47"/>
    <mergeCell ref="AG44:AQ45"/>
    <mergeCell ref="AR44:AV45"/>
    <mergeCell ref="AW44:AZ45"/>
    <mergeCell ref="BA44:BD45"/>
    <mergeCell ref="BF44:BG45"/>
    <mergeCell ref="BH44:BR45"/>
    <mergeCell ref="D44:E45"/>
    <mergeCell ref="F44:P45"/>
    <mergeCell ref="Q44:U45"/>
    <mergeCell ref="V44:Y45"/>
    <mergeCell ref="Z44:AC45"/>
    <mergeCell ref="AE44:AF45"/>
    <mergeCell ref="CO47:CT47"/>
    <mergeCell ref="CU47:CZ47"/>
    <mergeCell ref="D48:E49"/>
    <mergeCell ref="F48:P49"/>
    <mergeCell ref="Q48:T49"/>
    <mergeCell ref="U48:U49"/>
    <mergeCell ref="V48:Y48"/>
    <mergeCell ref="Z48:AB49"/>
    <mergeCell ref="V47:W47"/>
    <mergeCell ref="X47:Y47"/>
    <mergeCell ref="AW47:AX47"/>
    <mergeCell ref="AY47:AZ47"/>
    <mergeCell ref="BX47:BY47"/>
    <mergeCell ref="BZ47:CA47"/>
    <mergeCell ref="BF46:BG47"/>
    <mergeCell ref="BH46:BR47"/>
    <mergeCell ref="BS46:BV47"/>
    <mergeCell ref="BW46:BW47"/>
    <mergeCell ref="BX46:CA46"/>
    <mergeCell ref="CB46:CD47"/>
    <mergeCell ref="AE46:AF47"/>
    <mergeCell ref="AG46:AQ47"/>
    <mergeCell ref="AR46:AU47"/>
    <mergeCell ref="AV46:AV47"/>
    <mergeCell ref="CB48:CD49"/>
    <mergeCell ref="AE48:AF49"/>
    <mergeCell ref="AG48:AQ49"/>
    <mergeCell ref="AR48:AU49"/>
    <mergeCell ref="AV48:AV49"/>
    <mergeCell ref="AW48:AZ48"/>
    <mergeCell ref="BA48:BC49"/>
    <mergeCell ref="CG47:CH47"/>
    <mergeCell ref="CI47:CN47"/>
    <mergeCell ref="D50:E51"/>
    <mergeCell ref="F50:P51"/>
    <mergeCell ref="Q50:T51"/>
    <mergeCell ref="U50:U51"/>
    <mergeCell ref="V50:Y50"/>
    <mergeCell ref="Z50:AB51"/>
    <mergeCell ref="CZ48:CZ49"/>
    <mergeCell ref="V49:W49"/>
    <mergeCell ref="X49:Y49"/>
    <mergeCell ref="AW49:AX49"/>
    <mergeCell ref="AY49:AZ49"/>
    <mergeCell ref="BX49:BY49"/>
    <mergeCell ref="BZ49:CA49"/>
    <mergeCell ref="CG48:CH49"/>
    <mergeCell ref="CI48:CM49"/>
    <mergeCell ref="CN48:CN49"/>
    <mergeCell ref="CO48:CS49"/>
    <mergeCell ref="CT48:CT49"/>
    <mergeCell ref="CU48:CY49"/>
    <mergeCell ref="BF48:BG49"/>
    <mergeCell ref="BH48:BR49"/>
    <mergeCell ref="BS48:BV49"/>
    <mergeCell ref="BW48:BW49"/>
    <mergeCell ref="BX48:CA48"/>
    <mergeCell ref="CZ50:CZ51"/>
    <mergeCell ref="V51:W51"/>
    <mergeCell ref="X51:Y51"/>
    <mergeCell ref="AW51:AX51"/>
    <mergeCell ref="AY51:AZ51"/>
    <mergeCell ref="BG51:BP51"/>
    <mergeCell ref="CG50:CH51"/>
    <mergeCell ref="CI50:CM51"/>
    <mergeCell ref="CN50:CN51"/>
    <mergeCell ref="CO50:CS51"/>
    <mergeCell ref="CT50:CT51"/>
    <mergeCell ref="CU50:CY51"/>
    <mergeCell ref="AE50:AF51"/>
    <mergeCell ref="AG50:AQ51"/>
    <mergeCell ref="AR50:AU51"/>
    <mergeCell ref="AV50:AV51"/>
    <mergeCell ref="AW50:AZ50"/>
    <mergeCell ref="BA50:BC51"/>
    <mergeCell ref="AV52:AV53"/>
    <mergeCell ref="AW52:AZ52"/>
    <mergeCell ref="BA52:BC53"/>
    <mergeCell ref="D52:E53"/>
    <mergeCell ref="F52:P53"/>
    <mergeCell ref="Q52:T53"/>
    <mergeCell ref="U52:U53"/>
    <mergeCell ref="V52:Y52"/>
    <mergeCell ref="Z52:AB53"/>
    <mergeCell ref="BH54:BL54"/>
    <mergeCell ref="BM54:CD54"/>
    <mergeCell ref="CN52:CN53"/>
    <mergeCell ref="CO52:CS53"/>
    <mergeCell ref="CT52:CT53"/>
    <mergeCell ref="CU52:CY53"/>
    <mergeCell ref="CZ52:CZ53"/>
    <mergeCell ref="V53:W53"/>
    <mergeCell ref="X53:Y53"/>
    <mergeCell ref="AW53:AX53"/>
    <mergeCell ref="AY53:AZ53"/>
    <mergeCell ref="BG53:BH53"/>
    <mergeCell ref="BG52:BH52"/>
    <mergeCell ref="BI52:BJ52"/>
    <mergeCell ref="BL52:BM52"/>
    <mergeCell ref="BO52:BP52"/>
    <mergeCell ref="CG52:CH53"/>
    <mergeCell ref="CI52:CM53"/>
    <mergeCell ref="BI53:BJ53"/>
    <mergeCell ref="BL53:BM53"/>
    <mergeCell ref="BO53:BP53"/>
    <mergeCell ref="AE52:AF53"/>
    <mergeCell ref="AG52:AQ53"/>
    <mergeCell ref="AR52:AU53"/>
  </mergeCells>
  <phoneticPr fontId="3"/>
  <dataValidations count="1">
    <dataValidation showInputMessage="1" showErrorMessage="1" sqref="BL11" xr:uid="{2163C4AB-0CF5-49AA-8D3B-F9AFB0630399}"/>
  </dataValidations>
  <pageMargins left="0.3543307086614173" right="0.3543307086614173" top="0.3543307086614173" bottom="0.3543307086614173" header="0.31496062992125984" footer="0.31496062992125984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Excel取り込みレイアウト</vt:lpstr>
      <vt:lpstr>入力例</vt:lpstr>
      <vt:lpstr>完成例</vt:lpstr>
      <vt:lpstr>Excel取り込みレイアウト!Print_Area</vt:lpstr>
      <vt:lpstr>完成例!Print_Area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晃紘 板橋</cp:lastModifiedBy>
  <cp:revision/>
  <cp:lastPrinted>2025-02-19T06:35:01Z</cp:lastPrinted>
  <dcterms:created xsi:type="dcterms:W3CDTF">2009-03-27T04:49:38Z</dcterms:created>
  <dcterms:modified xsi:type="dcterms:W3CDTF">2025-03-19T04:28:42Z</dcterms:modified>
  <cp:category/>
  <cp:contentStatus/>
</cp:coreProperties>
</file>